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E:\Fogli-excel-vedi-google\"/>
    </mc:Choice>
  </mc:AlternateContent>
  <xr:revisionPtr revIDLastSave="0" documentId="13_ncr:1_{39CEC057-5316-44DC-B0B3-3DEDB5DC94B4}" xr6:coauthVersionLast="47" xr6:coauthVersionMax="47" xr10:uidLastSave="{00000000-0000-0000-0000-000000000000}"/>
  <bookViews>
    <workbookView xWindow="2304" yWindow="2304" windowWidth="19788" windowHeight="10380" activeTab="2" xr2:uid="{00000000-000D-0000-FFFF-FFFF00000000}"/>
  </bookViews>
  <sheets>
    <sheet name="Dati di Input" sheetId="1" r:id="rId1"/>
    <sheet name="foglio di elaborazione" sheetId="2" r:id="rId2"/>
    <sheet name="Punti Qualità della Vita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7" roundtripDataChecksum="YtPLWXmZypZKwI7U8Gw9IsEvwVNfwdEpGKeb3iW5G0Y="/>
    </ext>
  </extLst>
</workbook>
</file>

<file path=xl/calcChain.xml><?xml version="1.0" encoding="utf-8"?>
<calcChain xmlns="http://schemas.openxmlformats.org/spreadsheetml/2006/main">
  <c r="A6" i="3" l="1"/>
  <c r="A7" i="3" s="1"/>
  <c r="A8" i="3" s="1"/>
  <c r="A9" i="3" s="1"/>
  <c r="A10" i="3" s="1"/>
  <c r="A11" i="3" s="1"/>
  <c r="A12" i="3" s="1"/>
  <c r="A13" i="3" s="1"/>
  <c r="A5" i="3"/>
  <c r="X15" i="2"/>
  <c r="V15" i="2"/>
  <c r="T15" i="2"/>
  <c r="R15" i="2"/>
  <c r="P15" i="2"/>
  <c r="N15" i="2"/>
  <c r="L15" i="2"/>
  <c r="J15" i="2"/>
  <c r="H15" i="2"/>
  <c r="G15" i="2"/>
  <c r="W15" i="2" s="1"/>
  <c r="F15" i="2"/>
  <c r="D15" i="2"/>
  <c r="B15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X14" i="2" s="1"/>
  <c r="C14" i="2"/>
  <c r="W14" i="2" s="1"/>
  <c r="X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W13" i="2" s="1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X12" i="2" s="1"/>
  <c r="C12" i="2"/>
  <c r="W12" i="2" s="1"/>
  <c r="X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W11" i="2" s="1"/>
  <c r="U10" i="2"/>
  <c r="V10" i="2" s="1"/>
  <c r="S10" i="2"/>
  <c r="T10" i="2" s="1"/>
  <c r="Q10" i="2"/>
  <c r="R10" i="2" s="1"/>
  <c r="O10" i="2"/>
  <c r="P10" i="2" s="1"/>
  <c r="M10" i="2"/>
  <c r="N10" i="2" s="1"/>
  <c r="K10" i="2"/>
  <c r="L10" i="2" s="1"/>
  <c r="I10" i="2"/>
  <c r="J10" i="2" s="1"/>
  <c r="G10" i="2"/>
  <c r="H10" i="2" s="1"/>
  <c r="E10" i="2"/>
  <c r="F10" i="2" s="1"/>
  <c r="C10" i="2"/>
  <c r="D10" i="2" s="1"/>
  <c r="X10" i="2" s="1"/>
  <c r="U9" i="2"/>
  <c r="V9" i="2" s="1"/>
  <c r="S9" i="2"/>
  <c r="T9" i="2" s="1"/>
  <c r="Q9" i="2"/>
  <c r="R9" i="2" s="1"/>
  <c r="O9" i="2"/>
  <c r="P9" i="2" s="1"/>
  <c r="M9" i="2"/>
  <c r="N9" i="2" s="1"/>
  <c r="K9" i="2"/>
  <c r="L9" i="2" s="1"/>
  <c r="I9" i="2"/>
  <c r="J9" i="2" s="1"/>
  <c r="G9" i="2"/>
  <c r="H9" i="2" s="1"/>
  <c r="E9" i="2"/>
  <c r="F9" i="2" s="1"/>
  <c r="C9" i="2"/>
  <c r="D9" i="2" s="1"/>
  <c r="U8" i="2"/>
  <c r="V8" i="2" s="1"/>
  <c r="S8" i="2"/>
  <c r="T8" i="2" s="1"/>
  <c r="Q8" i="2"/>
  <c r="R8" i="2" s="1"/>
  <c r="O8" i="2"/>
  <c r="P8" i="2" s="1"/>
  <c r="M8" i="2"/>
  <c r="N8" i="2" s="1"/>
  <c r="K8" i="2"/>
  <c r="L8" i="2" s="1"/>
  <c r="I8" i="2"/>
  <c r="J8" i="2" s="1"/>
  <c r="G8" i="2"/>
  <c r="H8" i="2" s="1"/>
  <c r="E8" i="2"/>
  <c r="F8" i="2" s="1"/>
  <c r="C8" i="2"/>
  <c r="D8" i="2" s="1"/>
  <c r="X8" i="2" s="1"/>
  <c r="U7" i="2"/>
  <c r="V7" i="2" s="1"/>
  <c r="S7" i="2"/>
  <c r="T7" i="2" s="1"/>
  <c r="Q7" i="2"/>
  <c r="R7" i="2" s="1"/>
  <c r="O7" i="2"/>
  <c r="P7" i="2" s="1"/>
  <c r="M7" i="2"/>
  <c r="N7" i="2" s="1"/>
  <c r="K7" i="2"/>
  <c r="L7" i="2" s="1"/>
  <c r="I7" i="2"/>
  <c r="J7" i="2" s="1"/>
  <c r="G7" i="2"/>
  <c r="H7" i="2" s="1"/>
  <c r="E7" i="2"/>
  <c r="F7" i="2" s="1"/>
  <c r="C7" i="2"/>
  <c r="W7" i="2" s="1"/>
  <c r="U6" i="2"/>
  <c r="S6" i="2"/>
  <c r="Q6" i="2"/>
  <c r="O6" i="2"/>
  <c r="M6" i="2"/>
  <c r="K6" i="2"/>
  <c r="I6" i="2"/>
  <c r="G6" i="2"/>
  <c r="E6" i="2"/>
  <c r="C6" i="2"/>
  <c r="M13" i="1"/>
  <c r="M12" i="1"/>
  <c r="M11" i="1"/>
  <c r="M10" i="1"/>
  <c r="M9" i="1"/>
  <c r="M8" i="1"/>
  <c r="M7" i="1"/>
  <c r="M6" i="1"/>
  <c r="M14" i="1" s="1"/>
  <c r="C27" i="2" l="1"/>
  <c r="C26" i="2"/>
  <c r="C25" i="2"/>
  <c r="C24" i="2"/>
  <c r="C23" i="2"/>
  <c r="C22" i="2"/>
  <c r="C21" i="2"/>
  <c r="C20" i="2"/>
  <c r="C19" i="2"/>
  <c r="C16" i="2"/>
  <c r="E27" i="2"/>
  <c r="F27" i="2" s="1"/>
  <c r="E26" i="2"/>
  <c r="F26" i="2" s="1"/>
  <c r="E25" i="2"/>
  <c r="F25" i="2" s="1"/>
  <c r="E24" i="2"/>
  <c r="F24" i="2" s="1"/>
  <c r="E23" i="2"/>
  <c r="F23" i="2" s="1"/>
  <c r="E22" i="2"/>
  <c r="F22" i="2" s="1"/>
  <c r="E21" i="2"/>
  <c r="F21" i="2" s="1"/>
  <c r="E20" i="2"/>
  <c r="F20" i="2" s="1"/>
  <c r="E19" i="2"/>
  <c r="F19" i="2" s="1"/>
  <c r="E16" i="2"/>
  <c r="G27" i="2"/>
  <c r="H27" i="2" s="1"/>
  <c r="G26" i="2"/>
  <c r="H26" i="2" s="1"/>
  <c r="G25" i="2"/>
  <c r="H25" i="2" s="1"/>
  <c r="G24" i="2"/>
  <c r="H24" i="2" s="1"/>
  <c r="G23" i="2"/>
  <c r="H23" i="2" s="1"/>
  <c r="G22" i="2"/>
  <c r="H22" i="2" s="1"/>
  <c r="G21" i="2"/>
  <c r="H21" i="2" s="1"/>
  <c r="G20" i="2"/>
  <c r="H20" i="2" s="1"/>
  <c r="G19" i="2"/>
  <c r="H19" i="2" s="1"/>
  <c r="G16" i="2"/>
  <c r="I27" i="2"/>
  <c r="J27" i="2" s="1"/>
  <c r="I26" i="2"/>
  <c r="J26" i="2" s="1"/>
  <c r="I25" i="2"/>
  <c r="J25" i="2" s="1"/>
  <c r="I24" i="2"/>
  <c r="J24" i="2" s="1"/>
  <c r="I23" i="2"/>
  <c r="J23" i="2" s="1"/>
  <c r="I22" i="2"/>
  <c r="J22" i="2" s="1"/>
  <c r="I21" i="2"/>
  <c r="J21" i="2" s="1"/>
  <c r="I20" i="2"/>
  <c r="J20" i="2" s="1"/>
  <c r="I19" i="2"/>
  <c r="J19" i="2" s="1"/>
  <c r="I16" i="2"/>
  <c r="K27" i="2"/>
  <c r="L27" i="2" s="1"/>
  <c r="K26" i="2"/>
  <c r="L26" i="2" s="1"/>
  <c r="K25" i="2"/>
  <c r="L25" i="2" s="1"/>
  <c r="K24" i="2"/>
  <c r="L24" i="2" s="1"/>
  <c r="K23" i="2"/>
  <c r="L23" i="2" s="1"/>
  <c r="K22" i="2"/>
  <c r="L22" i="2" s="1"/>
  <c r="K21" i="2"/>
  <c r="L21" i="2" s="1"/>
  <c r="K20" i="2"/>
  <c r="L20" i="2" s="1"/>
  <c r="K19" i="2"/>
  <c r="L19" i="2" s="1"/>
  <c r="K16" i="2"/>
  <c r="M27" i="2"/>
  <c r="N27" i="2" s="1"/>
  <c r="M26" i="2"/>
  <c r="N26" i="2" s="1"/>
  <c r="M25" i="2"/>
  <c r="N25" i="2" s="1"/>
  <c r="M24" i="2"/>
  <c r="N24" i="2" s="1"/>
  <c r="M23" i="2"/>
  <c r="N23" i="2" s="1"/>
  <c r="M22" i="2"/>
  <c r="N22" i="2" s="1"/>
  <c r="M21" i="2"/>
  <c r="N21" i="2" s="1"/>
  <c r="M20" i="2"/>
  <c r="N20" i="2" s="1"/>
  <c r="M19" i="2"/>
  <c r="N19" i="2" s="1"/>
  <c r="M16" i="2"/>
  <c r="O27" i="2"/>
  <c r="P27" i="2" s="1"/>
  <c r="O26" i="2"/>
  <c r="P26" i="2" s="1"/>
  <c r="O25" i="2"/>
  <c r="P25" i="2" s="1"/>
  <c r="O24" i="2"/>
  <c r="P24" i="2" s="1"/>
  <c r="O23" i="2"/>
  <c r="P23" i="2" s="1"/>
  <c r="O22" i="2"/>
  <c r="P22" i="2" s="1"/>
  <c r="O21" i="2"/>
  <c r="P21" i="2" s="1"/>
  <c r="O20" i="2"/>
  <c r="P20" i="2" s="1"/>
  <c r="O19" i="2"/>
  <c r="P19" i="2" s="1"/>
  <c r="O16" i="2"/>
  <c r="Q27" i="2"/>
  <c r="R27" i="2" s="1"/>
  <c r="Q26" i="2"/>
  <c r="R26" i="2" s="1"/>
  <c r="Q25" i="2"/>
  <c r="R25" i="2" s="1"/>
  <c r="Q24" i="2"/>
  <c r="R24" i="2" s="1"/>
  <c r="Q23" i="2"/>
  <c r="R23" i="2" s="1"/>
  <c r="Q22" i="2"/>
  <c r="R22" i="2" s="1"/>
  <c r="Q21" i="2"/>
  <c r="R21" i="2" s="1"/>
  <c r="Q20" i="2"/>
  <c r="R20" i="2" s="1"/>
  <c r="Q19" i="2"/>
  <c r="R19" i="2" s="1"/>
  <c r="Q16" i="2"/>
  <c r="S27" i="2"/>
  <c r="T27" i="2" s="1"/>
  <c r="S26" i="2"/>
  <c r="T26" i="2" s="1"/>
  <c r="S25" i="2"/>
  <c r="T25" i="2" s="1"/>
  <c r="S24" i="2"/>
  <c r="T24" i="2" s="1"/>
  <c r="S23" i="2"/>
  <c r="T23" i="2" s="1"/>
  <c r="S22" i="2"/>
  <c r="T22" i="2" s="1"/>
  <c r="S21" i="2"/>
  <c r="T21" i="2" s="1"/>
  <c r="S20" i="2"/>
  <c r="T20" i="2" s="1"/>
  <c r="S19" i="2"/>
  <c r="T19" i="2" s="1"/>
  <c r="S16" i="2"/>
  <c r="U27" i="2"/>
  <c r="V27" i="2" s="1"/>
  <c r="U26" i="2"/>
  <c r="V26" i="2" s="1"/>
  <c r="U25" i="2"/>
  <c r="V25" i="2" s="1"/>
  <c r="U24" i="2"/>
  <c r="V24" i="2" s="1"/>
  <c r="U23" i="2"/>
  <c r="V23" i="2" s="1"/>
  <c r="U22" i="2"/>
  <c r="V22" i="2" s="1"/>
  <c r="U21" i="2"/>
  <c r="V21" i="2" s="1"/>
  <c r="U20" i="2"/>
  <c r="V20" i="2" s="1"/>
  <c r="U19" i="2"/>
  <c r="V19" i="2" s="1"/>
  <c r="U16" i="2"/>
  <c r="W6" i="2"/>
  <c r="W8" i="2"/>
  <c r="W10" i="2"/>
  <c r="D6" i="2"/>
  <c r="F6" i="2"/>
  <c r="F16" i="2" s="1"/>
  <c r="B5" i="3" s="1"/>
  <c r="H6" i="2"/>
  <c r="H16" i="2" s="1"/>
  <c r="B6" i="3" s="1"/>
  <c r="J6" i="2"/>
  <c r="J16" i="2" s="1"/>
  <c r="B7" i="3" s="1"/>
  <c r="L6" i="2"/>
  <c r="L16" i="2" s="1"/>
  <c r="B8" i="3" s="1"/>
  <c r="N6" i="2"/>
  <c r="N16" i="2" s="1"/>
  <c r="B9" i="3" s="1"/>
  <c r="P6" i="2"/>
  <c r="P16" i="2" s="1"/>
  <c r="B10" i="3" s="1"/>
  <c r="R6" i="2"/>
  <c r="R16" i="2" s="1"/>
  <c r="B11" i="3" s="1"/>
  <c r="T6" i="2"/>
  <c r="T16" i="2" s="1"/>
  <c r="B12" i="3" s="1"/>
  <c r="V6" i="2"/>
  <c r="V16" i="2" s="1"/>
  <c r="B13" i="3" s="1"/>
  <c r="D7" i="2"/>
  <c r="X7" i="2" s="1"/>
  <c r="X9" i="2"/>
  <c r="W9" i="2"/>
  <c r="D16" i="2" l="1"/>
  <c r="X6" i="2"/>
  <c r="W20" i="2"/>
  <c r="D20" i="2"/>
  <c r="X20" i="2" s="1"/>
  <c r="W22" i="2"/>
  <c r="D22" i="2"/>
  <c r="X22" i="2" s="1"/>
  <c r="W24" i="2"/>
  <c r="D24" i="2"/>
  <c r="X24" i="2" s="1"/>
  <c r="W26" i="2"/>
  <c r="D26" i="2"/>
  <c r="X26" i="2" s="1"/>
  <c r="W16" i="2"/>
  <c r="W19" i="2"/>
  <c r="D19" i="2"/>
  <c r="X19" i="2" s="1"/>
  <c r="W21" i="2"/>
  <c r="D21" i="2"/>
  <c r="X21" i="2" s="1"/>
  <c r="W23" i="2"/>
  <c r="D23" i="2"/>
  <c r="X23" i="2" s="1"/>
  <c r="W25" i="2"/>
  <c r="D25" i="2"/>
  <c r="X25" i="2" s="1"/>
  <c r="W27" i="2"/>
  <c r="D27" i="2"/>
  <c r="X27" i="2" s="1"/>
  <c r="B4" i="3" l="1"/>
  <c r="C4" i="3" s="1"/>
  <c r="C5" i="3" s="1"/>
  <c r="C6" i="3" s="1"/>
  <c r="C7" i="3" s="1"/>
  <c r="C8" i="3" s="1"/>
  <c r="C9" i="3" s="1"/>
  <c r="C10" i="3" s="1"/>
  <c r="C11" i="3" s="1"/>
  <c r="C12" i="3" s="1"/>
  <c r="C13" i="3" s="1"/>
  <c r="X16" i="2"/>
  <c r="B11" i="2"/>
  <c r="B11" i="1"/>
</calcChain>
</file>

<file path=xl/sharedStrings.xml><?xml version="1.0" encoding="utf-8"?>
<sst xmlns="http://schemas.openxmlformats.org/spreadsheetml/2006/main" count="77" uniqueCount="39">
  <si>
    <t>Inserire qui i dati degli interessi guadagnati da ciascuna famiglia</t>
  </si>
  <si>
    <t>Turno</t>
  </si>
  <si>
    <t>Famiglia</t>
  </si>
  <si>
    <t>Eur</t>
  </si>
  <si>
    <t>Totali</t>
  </si>
  <si>
    <t>ROSSI</t>
  </si>
  <si>
    <t>Bianchi</t>
  </si>
  <si>
    <t>Verdi</t>
  </si>
  <si>
    <t>Gialli</t>
  </si>
  <si>
    <t>Neri</t>
  </si>
  <si>
    <t>Azzurri</t>
  </si>
  <si>
    <t>Marroni</t>
  </si>
  <si>
    <t>IMPREVISTI</t>
  </si>
  <si>
    <t>Versione 3.0 - 27gen2018</t>
  </si>
  <si>
    <t xml:space="preserve">pw per sblocco fogli: </t>
  </si>
  <si>
    <t>wbancaetica</t>
  </si>
  <si>
    <t>Compilare solo le caselle gialle corrispondenti agli interessi delle varie banche, i pqv vengono calcolati.</t>
  </si>
  <si>
    <t>€</t>
  </si>
  <si>
    <t>pqv</t>
  </si>
  <si>
    <t>tot €</t>
  </si>
  <si>
    <t>tot pqv</t>
  </si>
  <si>
    <t>Parziali</t>
  </si>
  <si>
    <t>Tabella di conversione</t>
  </si>
  <si>
    <t>Banca</t>
  </si>
  <si>
    <t>Dati raccolta diretta</t>
  </si>
  <si>
    <t>Affluenza</t>
  </si>
  <si>
    <t>Raccolta</t>
  </si>
  <si>
    <t>Punto Risparmio</t>
  </si>
  <si>
    <t>International Bank</t>
  </si>
  <si>
    <t>Bit bank</t>
  </si>
  <si>
    <t>Bank Invest</t>
  </si>
  <si>
    <t>Banca Nazionale</t>
  </si>
  <si>
    <t>Cassa del Lavoro</t>
  </si>
  <si>
    <t>Banca Prospera</t>
  </si>
  <si>
    <t>Credito Sociale</t>
  </si>
  <si>
    <t>Banca Noi</t>
  </si>
  <si>
    <t>turno</t>
  </si>
  <si>
    <r>
      <rPr>
        <b/>
        <sz val="12"/>
        <color rgb="FF008000"/>
        <rFont val="Roboto"/>
      </rPr>
      <t xml:space="preserve">PUNTI QUALITA' VITA </t>
    </r>
    <r>
      <rPr>
        <b/>
        <sz val="10"/>
        <color rgb="FF008000"/>
        <rFont val="Roboto"/>
      </rPr>
      <t>persi/guadagnati per turno</t>
    </r>
  </si>
  <si>
    <r>
      <rPr>
        <b/>
        <sz val="12"/>
        <color rgb="FF008000"/>
        <rFont val="Roboto"/>
      </rPr>
      <t xml:space="preserve">PUNTI QUALITA' VITA </t>
    </r>
    <r>
      <rPr>
        <b/>
        <sz val="10"/>
        <color rgb="FF008000"/>
        <rFont val="Roboto"/>
      </rPr>
      <t xml:space="preserve">
</t>
    </r>
    <r>
      <rPr>
        <b/>
        <sz val="12"/>
        <color rgb="FF008000"/>
        <rFont val="Roboto"/>
      </rPr>
      <t>PROGRESSIVO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</si>
</sst>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[Red]\(#,##0\)"/>
  </numFmts>
  <fonts count="31">
    <font>
      <sz val="10"/>
      <color rgb="FF000000"/>
      <name val="Roboto"/>
      <scheme val="minor"/>
    </font>
    <font>
      <sz val="10"/>
      <color theme="1"/>
      <name val="Verdana"/>
    </font>
    <font>
      <sz val="10"/>
      <color theme="1"/>
      <name val="Roboto"/>
      <scheme val="minor"/>
    </font>
    <font>
      <sz val="10"/>
      <color rgb="FFFFFFFF"/>
      <name val="Verdana"/>
    </font>
    <font>
      <b/>
      <strike/>
      <sz val="10"/>
      <color theme="1"/>
      <name val="Verdana"/>
    </font>
    <font>
      <b/>
      <sz val="10"/>
      <color theme="1"/>
      <name val="Verdana"/>
    </font>
    <font>
      <b/>
      <sz val="11"/>
      <color theme="0"/>
      <name val="Verdana"/>
    </font>
    <font>
      <b/>
      <sz val="10"/>
      <color theme="0"/>
      <name val="Verdana"/>
    </font>
    <font>
      <b/>
      <i/>
      <sz val="12"/>
      <color theme="1"/>
      <name val="Verdana"/>
    </font>
    <font>
      <b/>
      <sz val="12"/>
      <color theme="1"/>
      <name val="Calibri"/>
    </font>
    <font>
      <sz val="18"/>
      <color theme="1"/>
      <name val="Stardos Stencil"/>
    </font>
    <font>
      <sz val="10"/>
      <color rgb="FF000000"/>
      <name val="Verdana"/>
    </font>
    <font>
      <b/>
      <sz val="12"/>
      <color theme="0"/>
      <name val="Calibri"/>
    </font>
    <font>
      <sz val="18"/>
      <color rgb="FFFFFFFF"/>
      <name val="Stardos Stencil"/>
    </font>
    <font>
      <sz val="18"/>
      <color theme="0"/>
      <name val="Stardos Stencil"/>
    </font>
    <font>
      <sz val="10"/>
      <name val="Roboto"/>
    </font>
    <font>
      <b/>
      <sz val="12"/>
      <color rgb="FF000000"/>
      <name val="Calibri"/>
    </font>
    <font>
      <b/>
      <strike/>
      <sz val="12"/>
      <color theme="1"/>
      <name val="Calibri"/>
    </font>
    <font>
      <b/>
      <sz val="12"/>
      <color rgb="FFFFFFFF"/>
      <name val="Calibri"/>
    </font>
    <font>
      <i/>
      <sz val="10"/>
      <color theme="1"/>
      <name val="Verdana"/>
    </font>
    <font>
      <b/>
      <sz val="9"/>
      <color theme="1"/>
      <name val="Verdana"/>
    </font>
    <font>
      <b/>
      <sz val="11"/>
      <color theme="1"/>
      <name val="Verdana"/>
    </font>
    <font>
      <sz val="11"/>
      <color theme="1"/>
      <name val="Verdana"/>
    </font>
    <font>
      <sz val="22"/>
      <color rgb="FF999999"/>
      <name val="Roboto"/>
    </font>
    <font>
      <b/>
      <sz val="22"/>
      <color rgb="FF006600"/>
      <name val="Roboto"/>
    </font>
    <font>
      <sz val="10"/>
      <color theme="1"/>
      <name val="Roboto"/>
    </font>
    <font>
      <sz val="22"/>
      <color rgb="FF006600"/>
      <name val="Roboto"/>
    </font>
    <font>
      <sz val="18"/>
      <color rgb="FF999999"/>
      <name val="Roboto"/>
    </font>
    <font>
      <sz val="18"/>
      <color rgb="FF006600"/>
      <name val="Roboto"/>
    </font>
    <font>
      <b/>
      <sz val="12"/>
      <color rgb="FF008000"/>
      <name val="Roboto"/>
    </font>
    <font>
      <b/>
      <sz val="10"/>
      <color rgb="FF008000"/>
      <name val="Roboto"/>
    </font>
  </fonts>
  <fills count="25">
    <fill>
      <patternFill patternType="none"/>
    </fill>
    <fill>
      <patternFill patternType="gray125"/>
    </fill>
    <fill>
      <patternFill patternType="solid">
        <fgColor rgb="FF0B5394"/>
        <bgColor rgb="FF0B5394"/>
      </patternFill>
    </fill>
    <fill>
      <patternFill patternType="solid">
        <fgColor rgb="FFB8CCE4"/>
        <bgColor rgb="FFB8CCE4"/>
      </patternFill>
    </fill>
    <fill>
      <patternFill patternType="solid">
        <fgColor rgb="FF848109"/>
        <bgColor rgb="FF848109"/>
      </patternFill>
    </fill>
    <fill>
      <patternFill patternType="solid">
        <fgColor rgb="FF548DD4"/>
        <bgColor rgb="FF548DD4"/>
      </patternFill>
    </fill>
    <fill>
      <patternFill patternType="solid">
        <fgColor rgb="FF953734"/>
        <bgColor rgb="FF95373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theme="1"/>
        <bgColor theme="1"/>
      </patternFill>
    </fill>
    <fill>
      <patternFill patternType="solid">
        <fgColor rgb="FF5F497A"/>
        <bgColor rgb="FF5F497A"/>
      </patternFill>
    </fill>
    <fill>
      <patternFill patternType="solid">
        <fgColor rgb="FFCC6600"/>
        <bgColor rgb="FFCC6600"/>
      </patternFill>
    </fill>
    <fill>
      <patternFill patternType="solid">
        <fgColor rgb="FFFF9900"/>
        <bgColor rgb="FFFF9900"/>
      </patternFill>
    </fill>
    <fill>
      <patternFill patternType="solid">
        <fgColor rgb="FF112E81"/>
        <bgColor rgb="FF112E81"/>
      </patternFill>
    </fill>
    <fill>
      <patternFill patternType="solid">
        <fgColor rgb="FFC0C0C0"/>
        <bgColor rgb="FFC0C0C0"/>
      </patternFill>
    </fill>
    <fill>
      <patternFill patternType="solid">
        <fgColor rgb="FFFFFF99"/>
        <bgColor rgb="FFFFFF99"/>
      </patternFill>
    </fill>
    <fill>
      <patternFill patternType="solid">
        <fgColor rgb="FFCCFFFF"/>
        <bgColor rgb="FFCCFFFF"/>
      </patternFill>
    </fill>
    <fill>
      <patternFill patternType="solid">
        <fgColor rgb="FFFBD4B4"/>
        <bgColor rgb="FFFBD4B4"/>
      </patternFill>
    </fill>
    <fill>
      <patternFill patternType="solid">
        <fgColor rgb="FFB6D7A8"/>
        <bgColor rgb="FFB6D7A8"/>
      </patternFill>
    </fill>
    <fill>
      <patternFill patternType="solid">
        <fgColor rgb="FFEFEFEF"/>
        <bgColor rgb="FFEFEFEF"/>
      </patternFill>
    </fill>
    <fill>
      <patternFill patternType="solid">
        <fgColor rgb="FFD9D9D9"/>
        <bgColor rgb="FFD9D9D9"/>
      </patternFill>
    </fill>
    <fill>
      <patternFill patternType="solid">
        <fgColor rgb="FFC6EFCE"/>
        <bgColor rgb="FFC6EFCE"/>
      </patternFill>
    </fill>
    <fill>
      <patternFill patternType="solid">
        <fgColor theme="6"/>
        <bgColor theme="6"/>
      </patternFill>
    </fill>
  </fills>
  <borders count="47">
    <border>
      <left/>
      <right/>
      <top/>
      <bottom/>
      <diagonal/>
    </border>
    <border>
      <left/>
      <right style="thin">
        <color rgb="FF434343"/>
      </right>
      <top/>
      <bottom/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6AA84F"/>
      </left>
      <right/>
      <top style="thin">
        <color rgb="FF6AA84F"/>
      </top>
      <bottom style="thin">
        <color rgb="FF6AA84F"/>
      </bottom>
      <diagonal/>
    </border>
    <border>
      <left/>
      <right/>
      <top style="thin">
        <color rgb="FF6AA84F"/>
      </top>
      <bottom style="thin">
        <color rgb="FF6AA84F"/>
      </bottom>
      <diagonal/>
    </border>
    <border>
      <left/>
      <right style="thin">
        <color rgb="FF6AA84F"/>
      </right>
      <top style="thin">
        <color rgb="FF6AA84F"/>
      </top>
      <bottom style="thin">
        <color rgb="FF6AA84F"/>
      </bottom>
      <diagonal/>
    </border>
    <border>
      <left style="thin">
        <color rgb="FF6AA84F"/>
      </left>
      <right style="thin">
        <color rgb="FF6AA84F"/>
      </right>
      <top style="thin">
        <color rgb="FF6AA84F"/>
      </top>
      <bottom style="thin">
        <color rgb="FF6AA84F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6AA84F"/>
      </bottom>
      <diagonal/>
    </border>
    <border>
      <left/>
      <right/>
      <top/>
      <bottom style="thin">
        <color rgb="FF38761D"/>
      </bottom>
      <diagonal/>
    </border>
    <border>
      <left/>
      <right/>
      <top/>
      <bottom style="thin">
        <color rgb="FF38761D"/>
      </bottom>
      <diagonal/>
    </border>
    <border>
      <left/>
      <right/>
      <top style="thin">
        <color rgb="FF38761D"/>
      </top>
      <bottom style="thin">
        <color rgb="FF38761D"/>
      </bottom>
      <diagonal/>
    </border>
    <border>
      <left/>
      <right/>
      <top style="thin">
        <color rgb="FF38761D"/>
      </top>
      <bottom style="thin">
        <color rgb="FF38761D"/>
      </bottom>
      <diagonal/>
    </border>
    <border>
      <left/>
      <right/>
      <top style="thin">
        <color rgb="FF38761D"/>
      </top>
      <bottom/>
      <diagonal/>
    </border>
    <border>
      <left/>
      <right/>
      <top style="thin">
        <color rgb="FF38761D"/>
      </top>
      <bottom/>
      <diagonal/>
    </border>
  </borders>
  <cellStyleXfs count="1">
    <xf numFmtId="0" fontId="0" fillId="0" borderId="0"/>
  </cellStyleXfs>
  <cellXfs count="147">
    <xf numFmtId="0" fontId="0" fillId="0" borderId="0" xfId="0"/>
    <xf numFmtId="0" fontId="1" fillId="2" borderId="0" xfId="0" applyFont="1" applyFill="1" applyAlignment="1">
      <alignment horizontal="right"/>
    </xf>
    <xf numFmtId="0" fontId="2" fillId="2" borderId="0" xfId="0" applyFont="1" applyFill="1"/>
    <xf numFmtId="0" fontId="3" fillId="2" borderId="0" xfId="0" applyFont="1" applyFill="1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1" fillId="0" borderId="0" xfId="0" applyFont="1"/>
    <xf numFmtId="0" fontId="1" fillId="3" borderId="0" xfId="0" applyFont="1" applyFill="1"/>
    <xf numFmtId="0" fontId="6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7" fillId="6" borderId="0" xfId="0" applyFont="1" applyFill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8" fillId="7" borderId="0" xfId="0" applyFont="1" applyFill="1" applyAlignment="1">
      <alignment horizontal="center"/>
    </xf>
    <xf numFmtId="0" fontId="1" fillId="7" borderId="2" xfId="0" applyFont="1" applyFill="1" applyBorder="1" applyAlignment="1">
      <alignment horizontal="center"/>
    </xf>
    <xf numFmtId="0" fontId="1" fillId="7" borderId="3" xfId="0" applyFont="1" applyFill="1" applyBorder="1" applyAlignment="1">
      <alignment horizontal="center"/>
    </xf>
    <xf numFmtId="0" fontId="1" fillId="7" borderId="4" xfId="0" applyFont="1" applyFill="1" applyBorder="1" applyAlignment="1">
      <alignment horizontal="center"/>
    </xf>
    <xf numFmtId="0" fontId="9" fillId="0" borderId="0" xfId="0" applyFont="1" applyAlignment="1">
      <alignment horizontal="right" vertical="center"/>
    </xf>
    <xf numFmtId="0" fontId="9" fillId="8" borderId="5" xfId="0" applyFont="1" applyFill="1" applyBorder="1" applyAlignment="1">
      <alignment horizontal="center" vertical="center"/>
    </xf>
    <xf numFmtId="0" fontId="10" fillId="8" borderId="6" xfId="0" applyFont="1" applyFill="1" applyBorder="1" applyAlignment="1">
      <alignment horizontal="center" vertical="center"/>
    </xf>
    <xf numFmtId="0" fontId="10" fillId="8" borderId="7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9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2" fillId="0" borderId="0" xfId="0" applyFont="1" applyAlignment="1">
      <alignment horizontal="right"/>
    </xf>
    <xf numFmtId="0" fontId="12" fillId="9" borderId="5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4" fillId="9" borderId="6" xfId="0" applyFont="1" applyFill="1" applyBorder="1" applyAlignment="1">
      <alignment horizontal="center" vertical="center"/>
    </xf>
    <xf numFmtId="0" fontId="14" fillId="9" borderId="7" xfId="0" applyFont="1" applyFill="1" applyBorder="1" applyAlignment="1">
      <alignment horizontal="center" vertical="center"/>
    </xf>
    <xf numFmtId="0" fontId="9" fillId="10" borderId="5" xfId="0" applyFont="1" applyFill="1" applyBorder="1" applyAlignment="1">
      <alignment horizontal="center" vertical="center"/>
    </xf>
    <xf numFmtId="0" fontId="10" fillId="10" borderId="6" xfId="0" applyFont="1" applyFill="1" applyBorder="1" applyAlignment="1">
      <alignment horizontal="center" vertical="center"/>
    </xf>
    <xf numFmtId="0" fontId="10" fillId="10" borderId="7" xfId="0" applyFont="1" applyFill="1" applyBorder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2" fillId="11" borderId="5" xfId="0" applyFont="1" applyFill="1" applyBorder="1" applyAlignment="1">
      <alignment horizontal="center" vertical="center"/>
    </xf>
    <xf numFmtId="0" fontId="13" fillId="11" borderId="6" xfId="0" applyFont="1" applyFill="1" applyBorder="1" applyAlignment="1">
      <alignment horizontal="center" vertical="center"/>
    </xf>
    <xf numFmtId="0" fontId="13" fillId="11" borderId="7" xfId="0" applyFont="1" applyFill="1" applyBorder="1" applyAlignment="1">
      <alignment horizontal="center" vertical="center"/>
    </xf>
    <xf numFmtId="0" fontId="12" fillId="0" borderId="0" xfId="0" applyFont="1" applyAlignment="1">
      <alignment horizontal="right"/>
    </xf>
    <xf numFmtId="0" fontId="12" fillId="12" borderId="5" xfId="0" applyFont="1" applyFill="1" applyBorder="1" applyAlignment="1">
      <alignment horizontal="center"/>
    </xf>
    <xf numFmtId="0" fontId="13" fillId="12" borderId="6" xfId="0" applyFont="1" applyFill="1" applyBorder="1" applyAlignment="1">
      <alignment horizontal="center" vertical="center"/>
    </xf>
    <xf numFmtId="0" fontId="13" fillId="12" borderId="7" xfId="0" applyFont="1" applyFill="1" applyBorder="1" applyAlignment="1">
      <alignment horizontal="center" vertical="center"/>
    </xf>
    <xf numFmtId="0" fontId="9" fillId="0" borderId="0" xfId="0" applyFont="1" applyAlignment="1">
      <alignment horizontal="right"/>
    </xf>
    <xf numFmtId="0" fontId="9" fillId="3" borderId="5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9" fillId="13" borderId="8" xfId="0" applyFont="1" applyFill="1" applyBorder="1" applyAlignment="1">
      <alignment horizontal="center"/>
    </xf>
    <xf numFmtId="0" fontId="14" fillId="14" borderId="9" xfId="0" applyFont="1" applyFill="1" applyBorder="1" applyAlignment="1">
      <alignment horizontal="center" vertical="center"/>
    </xf>
    <xf numFmtId="0" fontId="14" fillId="14" borderId="10" xfId="0" applyFont="1" applyFill="1" applyBorder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2" fillId="0" borderId="0" xfId="0" applyFont="1"/>
    <xf numFmtId="0" fontId="1" fillId="15" borderId="0" xfId="0" applyFont="1" applyFill="1" applyAlignment="1">
      <alignment horizontal="right"/>
    </xf>
    <xf numFmtId="0" fontId="1" fillId="15" borderId="0" xfId="0" applyFont="1" applyFill="1"/>
    <xf numFmtId="0" fontId="1" fillId="15" borderId="0" xfId="0" applyFont="1" applyFill="1" applyAlignment="1">
      <alignment horizontal="left"/>
    </xf>
    <xf numFmtId="0" fontId="4" fillId="15" borderId="0" xfId="0" applyFont="1" applyFill="1" applyAlignment="1">
      <alignment horizontal="left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5" fillId="7" borderId="0" xfId="0" applyFont="1" applyFill="1" applyAlignment="1">
      <alignment horizontal="right"/>
    </xf>
    <xf numFmtId="0" fontId="5" fillId="7" borderId="16" xfId="0" applyFont="1" applyFill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9" fillId="8" borderId="19" xfId="0" applyFont="1" applyFill="1" applyBorder="1" applyAlignment="1">
      <alignment horizontal="center" vertical="center"/>
    </xf>
    <xf numFmtId="164" fontId="9" fillId="17" borderId="20" xfId="0" applyNumberFormat="1" applyFont="1" applyFill="1" applyBorder="1" applyAlignment="1">
      <alignment horizontal="center"/>
    </xf>
    <xf numFmtId="164" fontId="9" fillId="0" borderId="13" xfId="0" applyNumberFormat="1" applyFont="1" applyBorder="1" applyAlignment="1">
      <alignment horizontal="center"/>
    </xf>
    <xf numFmtId="164" fontId="9" fillId="0" borderId="19" xfId="0" applyNumberFormat="1" applyFont="1" applyBorder="1" applyAlignment="1">
      <alignment horizontal="center"/>
    </xf>
    <xf numFmtId="0" fontId="16" fillId="2" borderId="0" xfId="0" applyFont="1" applyFill="1"/>
    <xf numFmtId="0" fontId="17" fillId="2" borderId="0" xfId="0" applyFont="1" applyFill="1" applyAlignment="1">
      <alignment horizontal="left"/>
    </xf>
    <xf numFmtId="0" fontId="16" fillId="0" borderId="0" xfId="0" applyFont="1"/>
    <xf numFmtId="0" fontId="9" fillId="0" borderId="19" xfId="0" applyFont="1" applyBorder="1" applyAlignment="1">
      <alignment horizontal="center" vertical="center"/>
    </xf>
    <xf numFmtId="0" fontId="9" fillId="2" borderId="0" xfId="0" applyFont="1" applyFill="1" applyAlignment="1">
      <alignment horizontal="left"/>
    </xf>
    <xf numFmtId="0" fontId="12" fillId="9" borderId="19" xfId="0" applyFont="1" applyFill="1" applyBorder="1" applyAlignment="1">
      <alignment horizontal="center" vertical="center"/>
    </xf>
    <xf numFmtId="0" fontId="9" fillId="10" borderId="19" xfId="0" applyFont="1" applyFill="1" applyBorder="1" applyAlignment="1">
      <alignment horizontal="center" vertical="center"/>
    </xf>
    <xf numFmtId="0" fontId="18" fillId="11" borderId="19" xfId="0" applyFont="1" applyFill="1" applyBorder="1" applyAlignment="1">
      <alignment horizontal="center" vertical="center"/>
    </xf>
    <xf numFmtId="0" fontId="12" fillId="12" borderId="19" xfId="0" applyFont="1" applyFill="1" applyBorder="1" applyAlignment="1">
      <alignment horizontal="center"/>
    </xf>
    <xf numFmtId="0" fontId="9" fillId="18" borderId="21" xfId="0" applyFont="1" applyFill="1" applyBorder="1" applyAlignment="1">
      <alignment horizontal="center"/>
    </xf>
    <xf numFmtId="0" fontId="9" fillId="13" borderId="21" xfId="0" applyFont="1" applyFill="1" applyBorder="1" applyAlignment="1">
      <alignment horizontal="center"/>
    </xf>
    <xf numFmtId="164" fontId="9" fillId="0" borderId="22" xfId="0" applyNumberFormat="1" applyFont="1" applyBorder="1" applyAlignment="1">
      <alignment horizontal="center"/>
    </xf>
    <xf numFmtId="0" fontId="5" fillId="0" borderId="0" xfId="0" applyFont="1" applyAlignment="1">
      <alignment horizontal="right"/>
    </xf>
    <xf numFmtId="0" fontId="5" fillId="0" borderId="23" xfId="0" applyFont="1" applyBorder="1" applyAlignment="1">
      <alignment horizontal="center"/>
    </xf>
    <xf numFmtId="164" fontId="1" fillId="0" borderId="13" xfId="0" applyNumberFormat="1" applyFont="1" applyBorder="1" applyAlignment="1">
      <alignment horizontal="center"/>
    </xf>
    <xf numFmtId="164" fontId="1" fillId="0" borderId="22" xfId="0" applyNumberFormat="1" applyFont="1" applyBorder="1" applyAlignment="1">
      <alignment horizontal="center"/>
    </xf>
    <xf numFmtId="0" fontId="7" fillId="0" borderId="0" xfId="0" applyFont="1" applyAlignment="1">
      <alignment horizontal="right"/>
    </xf>
    <xf numFmtId="0" fontId="7" fillId="8" borderId="24" xfId="0" applyFont="1" applyFill="1" applyBorder="1" applyAlignment="1">
      <alignment horizontal="center"/>
    </xf>
    <xf numFmtId="164" fontId="1" fillId="19" borderId="24" xfId="0" applyNumberFormat="1" applyFont="1" applyFill="1" applyBorder="1" applyAlignment="1">
      <alignment horizontal="center"/>
    </xf>
    <xf numFmtId="164" fontId="1" fillId="19" borderId="25" xfId="0" applyNumberFormat="1" applyFont="1" applyFill="1" applyBorder="1" applyAlignment="1">
      <alignment horizontal="center"/>
    </xf>
    <xf numFmtId="164" fontId="1" fillId="17" borderId="20" xfId="0" applyNumberFormat="1" applyFont="1" applyFill="1" applyBorder="1" applyAlignment="1">
      <alignment horizontal="center"/>
    </xf>
    <xf numFmtId="164" fontId="1" fillId="19" borderId="26" xfId="0" applyNumberFormat="1" applyFont="1" applyFill="1" applyBorder="1" applyAlignment="1">
      <alignment horizontal="center"/>
    </xf>
    <xf numFmtId="164" fontId="1" fillId="19" borderId="27" xfId="0" applyNumberFormat="1" applyFont="1" applyFill="1" applyBorder="1" applyAlignment="1">
      <alignment horizontal="center"/>
    </xf>
    <xf numFmtId="164" fontId="1" fillId="19" borderId="19" xfId="0" applyNumberFormat="1" applyFont="1" applyFill="1" applyBorder="1" applyAlignment="1">
      <alignment horizontal="center"/>
    </xf>
    <xf numFmtId="0" fontId="19" fillId="0" borderId="0" xfId="0" applyFont="1" applyAlignment="1">
      <alignment horizontal="right"/>
    </xf>
    <xf numFmtId="0" fontId="19" fillId="0" borderId="11" xfId="0" applyFont="1" applyBorder="1" applyAlignment="1">
      <alignment horizontal="center"/>
    </xf>
    <xf numFmtId="164" fontId="1" fillId="0" borderId="11" xfId="0" applyNumberFormat="1" applyFont="1" applyBorder="1" applyAlignment="1">
      <alignment horizontal="center"/>
    </xf>
    <xf numFmtId="164" fontId="1" fillId="0" borderId="12" xfId="0" applyNumberFormat="1" applyFont="1" applyBorder="1" applyAlignment="1">
      <alignment horizontal="center"/>
    </xf>
    <xf numFmtId="164" fontId="1" fillId="0" borderId="23" xfId="0" applyNumberFormat="1" applyFont="1" applyBorder="1" applyAlignment="1">
      <alignment horizontal="center"/>
    </xf>
    <xf numFmtId="164" fontId="5" fillId="0" borderId="23" xfId="0" applyNumberFormat="1" applyFont="1" applyBorder="1" applyAlignment="1">
      <alignment horizontal="center"/>
    </xf>
    <xf numFmtId="0" fontId="5" fillId="0" borderId="0" xfId="0" applyFont="1" applyAlignment="1">
      <alignment horizontal="left"/>
    </xf>
    <xf numFmtId="0" fontId="21" fillId="20" borderId="0" xfId="0" applyFont="1" applyFill="1" applyAlignment="1">
      <alignment horizontal="right"/>
    </xf>
    <xf numFmtId="0" fontId="5" fillId="20" borderId="0" xfId="0" applyFont="1" applyFill="1"/>
    <xf numFmtId="0" fontId="5" fillId="20" borderId="31" xfId="0" applyFont="1" applyFill="1" applyBorder="1" applyAlignment="1">
      <alignment horizontal="center"/>
    </xf>
    <xf numFmtId="0" fontId="1" fillId="20" borderId="31" xfId="0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0" fontId="5" fillId="0" borderId="0" xfId="0" applyFont="1"/>
    <xf numFmtId="0" fontId="1" fillId="21" borderId="32" xfId="0" applyFont="1" applyFill="1" applyBorder="1"/>
    <xf numFmtId="0" fontId="1" fillId="22" borderId="33" xfId="0" applyFont="1" applyFill="1" applyBorder="1"/>
    <xf numFmtId="0" fontId="1" fillId="0" borderId="23" xfId="0" applyFont="1" applyBorder="1" applyAlignment="1">
      <alignment horizontal="center"/>
    </xf>
    <xf numFmtId="0" fontId="1" fillId="20" borderId="34" xfId="0" applyFont="1" applyFill="1" applyBorder="1" applyAlignment="1">
      <alignment horizontal="center"/>
    </xf>
    <xf numFmtId="0" fontId="1" fillId="21" borderId="20" xfId="0" applyFont="1" applyFill="1" applyBorder="1"/>
    <xf numFmtId="0" fontId="1" fillId="22" borderId="25" xfId="0" applyFont="1" applyFill="1" applyBorder="1"/>
    <xf numFmtId="0" fontId="1" fillId="0" borderId="19" xfId="0" applyFont="1" applyBorder="1" applyAlignment="1">
      <alignment horizontal="center"/>
    </xf>
    <xf numFmtId="0" fontId="1" fillId="20" borderId="35" xfId="0" applyFont="1" applyFill="1" applyBorder="1" applyAlignment="1">
      <alignment horizontal="center"/>
    </xf>
    <xf numFmtId="0" fontId="1" fillId="21" borderId="36" xfId="0" applyFont="1" applyFill="1" applyBorder="1"/>
    <xf numFmtId="0" fontId="1" fillId="22" borderId="37" xfId="0" applyFont="1" applyFill="1" applyBorder="1"/>
    <xf numFmtId="0" fontId="1" fillId="0" borderId="38" xfId="0" applyFont="1" applyBorder="1" applyAlignment="1">
      <alignment horizontal="center"/>
    </xf>
    <xf numFmtId="0" fontId="22" fillId="0" borderId="39" xfId="0" applyFont="1" applyBorder="1" applyAlignment="1">
      <alignment horizontal="center"/>
    </xf>
    <xf numFmtId="0" fontId="5" fillId="0" borderId="39" xfId="0" applyFont="1" applyBorder="1"/>
    <xf numFmtId="0" fontId="1" fillId="20" borderId="26" xfId="0" applyFont="1" applyFill="1" applyBorder="1" applyAlignment="1">
      <alignment horizontal="center"/>
    </xf>
    <xf numFmtId="0" fontId="2" fillId="0" borderId="40" xfId="0" applyFont="1" applyBorder="1"/>
    <xf numFmtId="0" fontId="24" fillId="0" borderId="0" xfId="0" applyFont="1" applyAlignment="1">
      <alignment horizontal="center" vertical="center" wrapText="1"/>
    </xf>
    <xf numFmtId="0" fontId="25" fillId="23" borderId="0" xfId="0" applyFont="1" applyFill="1"/>
    <xf numFmtId="0" fontId="26" fillId="24" borderId="0" xfId="0" applyFont="1" applyFill="1" applyAlignment="1">
      <alignment horizontal="center"/>
    </xf>
    <xf numFmtId="0" fontId="27" fillId="21" borderId="41" xfId="0" applyFont="1" applyFill="1" applyBorder="1" applyAlignment="1">
      <alignment horizontal="center"/>
    </xf>
    <xf numFmtId="164" fontId="28" fillId="23" borderId="42" xfId="0" applyNumberFormat="1" applyFont="1" applyFill="1" applyBorder="1" applyAlignment="1">
      <alignment horizontal="center"/>
    </xf>
    <xf numFmtId="164" fontId="28" fillId="24" borderId="42" xfId="0" applyNumberFormat="1" applyFont="1" applyFill="1" applyBorder="1" applyAlignment="1">
      <alignment horizontal="center"/>
    </xf>
    <xf numFmtId="0" fontId="27" fillId="21" borderId="43" xfId="0" applyFont="1" applyFill="1" applyBorder="1" applyAlignment="1">
      <alignment horizontal="center"/>
    </xf>
    <xf numFmtId="164" fontId="28" fillId="23" borderId="44" xfId="0" applyNumberFormat="1" applyFont="1" applyFill="1" applyBorder="1" applyAlignment="1">
      <alignment horizontal="center"/>
    </xf>
    <xf numFmtId="164" fontId="28" fillId="24" borderId="44" xfId="0" applyNumberFormat="1" applyFont="1" applyFill="1" applyBorder="1" applyAlignment="1">
      <alignment horizontal="center"/>
    </xf>
    <xf numFmtId="0" fontId="27" fillId="21" borderId="45" xfId="0" applyFont="1" applyFill="1" applyBorder="1" applyAlignment="1">
      <alignment horizontal="center"/>
    </xf>
    <xf numFmtId="164" fontId="28" fillId="23" borderId="46" xfId="0" applyNumberFormat="1" applyFont="1" applyFill="1" applyBorder="1" applyAlignment="1">
      <alignment horizontal="center"/>
    </xf>
    <xf numFmtId="164" fontId="28" fillId="24" borderId="46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0" fillId="0" borderId="0" xfId="0"/>
    <xf numFmtId="0" fontId="1" fillId="0" borderId="0" xfId="0" applyFont="1"/>
    <xf numFmtId="0" fontId="5" fillId="16" borderId="14" xfId="0" applyFont="1" applyFill="1" applyBorder="1" applyAlignment="1">
      <alignment horizontal="center"/>
    </xf>
    <xf numFmtId="0" fontId="15" fillId="0" borderId="15" xfId="0" applyFont="1" applyBorder="1"/>
    <xf numFmtId="0" fontId="20" fillId="20" borderId="0" xfId="0" applyFont="1" applyFill="1" applyAlignment="1">
      <alignment horizontal="center"/>
    </xf>
    <xf numFmtId="0" fontId="5" fillId="20" borderId="28" xfId="0" applyFont="1" applyFill="1" applyBorder="1" applyAlignment="1">
      <alignment horizontal="center"/>
    </xf>
    <xf numFmtId="0" fontId="15" fillId="0" borderId="29" xfId="0" applyFont="1" applyBorder="1"/>
    <xf numFmtId="0" fontId="15" fillId="0" borderId="30" xfId="0" applyFont="1" applyBorder="1"/>
    <xf numFmtId="0" fontId="5" fillId="16" borderId="11" xfId="0" applyFont="1" applyFill="1" applyBorder="1" applyAlignment="1">
      <alignment horizontal="center"/>
    </xf>
    <xf numFmtId="0" fontId="15" fillId="0" borderId="12" xfId="0" applyFont="1" applyBorder="1"/>
    <xf numFmtId="0" fontId="15" fillId="0" borderId="13" xfId="0" applyFont="1" applyBorder="1"/>
    <xf numFmtId="0" fontId="1" fillId="15" borderId="0" xfId="0" applyFont="1" applyFill="1"/>
    <xf numFmtId="0" fontId="23" fillId="21" borderId="0" xfId="0" applyFont="1" applyFill="1" applyAlignment="1">
      <alignment horizontal="center" vertical="center"/>
    </xf>
    <xf numFmtId="0" fontId="2" fillId="0" borderId="0" xfId="0" applyFont="1"/>
  </cellXfs>
  <cellStyles count="1">
    <cellStyle name="Normale" xfId="0" builtinId="0"/>
  </cellStyles>
  <dxfs count="3"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2.png"/><Relationship Id="rId16" Type="http://schemas.openxmlformats.org/officeDocument/2006/relationships/image" Target="../media/image17.png"/><Relationship Id="rId1" Type="http://schemas.openxmlformats.org/officeDocument/2006/relationships/image" Target="../media/image10.jpg"/><Relationship Id="rId6" Type="http://schemas.openxmlformats.org/officeDocument/2006/relationships/image" Target="../media/image6.png"/><Relationship Id="rId11" Type="http://schemas.openxmlformats.org/officeDocument/2006/relationships/image" Target="../media/image12.png"/><Relationship Id="rId5" Type="http://schemas.openxmlformats.org/officeDocument/2006/relationships/image" Target="../media/image5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144780</xdr:rowOff>
    </xdr:from>
    <xdr:ext cx="7932420" cy="2522220"/>
    <xdr:pic>
      <xdr:nvPicPr>
        <xdr:cNvPr id="2" name="image1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44780"/>
          <a:ext cx="7932420" cy="252222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609600" cy="304800"/>
    <xdr:pic>
      <xdr:nvPicPr>
        <xdr:cNvPr id="3" name="image18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609600" cy="304800"/>
    <xdr:pic>
      <xdr:nvPicPr>
        <xdr:cNvPr id="4" name="image20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609600" cy="304800"/>
    <xdr:pic>
      <xdr:nvPicPr>
        <xdr:cNvPr id="5" name="image15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0</xdr:rowOff>
    </xdr:from>
    <xdr:ext cx="609600" cy="304800"/>
    <xdr:pic>
      <xdr:nvPicPr>
        <xdr:cNvPr id="6" name="image14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0</xdr:rowOff>
    </xdr:from>
    <xdr:ext cx="609600" cy="304800"/>
    <xdr:pic>
      <xdr:nvPicPr>
        <xdr:cNvPr id="7" name="image19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</xdr:row>
      <xdr:rowOff>0</xdr:rowOff>
    </xdr:from>
    <xdr:ext cx="609600" cy="304800"/>
    <xdr:pic>
      <xdr:nvPicPr>
        <xdr:cNvPr id="8" name="image17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0</xdr:rowOff>
    </xdr:from>
    <xdr:ext cx="609600" cy="304800"/>
    <xdr:pic>
      <xdr:nvPicPr>
        <xdr:cNvPr id="9" name="image13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609600" cy="304800"/>
    <xdr:pic>
      <xdr:nvPicPr>
        <xdr:cNvPr id="10" name="image16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6156960" cy="1697111"/>
    <xdr:pic>
      <xdr:nvPicPr>
        <xdr:cNvPr id="2" name="image9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74420" y="160020"/>
          <a:ext cx="6156960" cy="1697111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895350" cy="447675"/>
    <xdr:pic>
      <xdr:nvPicPr>
        <xdr:cNvPr id="3" name="image18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952500" cy="476250"/>
    <xdr:pic>
      <xdr:nvPicPr>
        <xdr:cNvPr id="4" name="image20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971550" cy="485775"/>
    <xdr:pic>
      <xdr:nvPicPr>
        <xdr:cNvPr id="5" name="image15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0</xdr:rowOff>
    </xdr:from>
    <xdr:ext cx="895350" cy="447675"/>
    <xdr:pic>
      <xdr:nvPicPr>
        <xdr:cNvPr id="6" name="image14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0</xdr:rowOff>
    </xdr:from>
    <xdr:ext cx="895350" cy="447675"/>
    <xdr:pic>
      <xdr:nvPicPr>
        <xdr:cNvPr id="7" name="image19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</xdr:row>
      <xdr:rowOff>0</xdr:rowOff>
    </xdr:from>
    <xdr:ext cx="952500" cy="476250"/>
    <xdr:pic>
      <xdr:nvPicPr>
        <xdr:cNvPr id="8" name="image17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0</xdr:rowOff>
    </xdr:from>
    <xdr:ext cx="933450" cy="466725"/>
    <xdr:pic>
      <xdr:nvPicPr>
        <xdr:cNvPr id="9" name="image13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933450" cy="466725"/>
    <xdr:pic>
      <xdr:nvPicPr>
        <xdr:cNvPr id="10" name="image16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0</xdr:rowOff>
    </xdr:from>
    <xdr:ext cx="619125" cy="619125"/>
    <xdr:pic>
      <xdr:nvPicPr>
        <xdr:cNvPr id="11" name="image4.pn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609600" cy="609600"/>
    <xdr:pic>
      <xdr:nvPicPr>
        <xdr:cNvPr id="12" name="image3.pn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0</xdr:rowOff>
    </xdr:from>
    <xdr:ext cx="676275" cy="676275"/>
    <xdr:pic>
      <xdr:nvPicPr>
        <xdr:cNvPr id="13" name="image7.pn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0</xdr:rowOff>
    </xdr:from>
    <xdr:ext cx="609600" cy="609600"/>
    <xdr:pic>
      <xdr:nvPicPr>
        <xdr:cNvPr id="14" name="image5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0</xdr:rowOff>
    </xdr:from>
    <xdr:ext cx="666750" cy="66675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0</xdr:rowOff>
    </xdr:from>
    <xdr:ext cx="714375" cy="714375"/>
    <xdr:pic>
      <xdr:nvPicPr>
        <xdr:cNvPr id="16" name="image1.pn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</xdr:row>
      <xdr:rowOff>0</xdr:rowOff>
    </xdr:from>
    <xdr:ext cx="704850" cy="704850"/>
    <xdr:pic>
      <xdr:nvPicPr>
        <xdr:cNvPr id="17" name="image6.pn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0</xdr:rowOff>
    </xdr:from>
    <xdr:ext cx="685800" cy="685800"/>
    <xdr:pic>
      <xdr:nvPicPr>
        <xdr:cNvPr id="18" name="image10.pn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0</xdr:rowOff>
    </xdr:from>
    <xdr:ext cx="676275" cy="676275"/>
    <xdr:pic>
      <xdr:nvPicPr>
        <xdr:cNvPr id="19" name="image8.pn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109460" cy="2369820"/>
    <xdr:pic>
      <xdr:nvPicPr>
        <xdr:cNvPr id="2" name="image12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109460" cy="236982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Roboto"/>
        <a:ea typeface="Roboto"/>
        <a:cs typeface="Roboto"/>
      </a:majorFont>
      <a:minorFont>
        <a:latin typeface="Roboto"/>
        <a:ea typeface="Roboto"/>
        <a:cs typeface="Roboto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994"/>
  <sheetViews>
    <sheetView workbookViewId="0">
      <pane ySplit="1" topLeftCell="A14" activePane="bottomLeft" state="frozen"/>
      <selection pane="bottomLeft" activeCell="O2" sqref="O2"/>
    </sheetView>
  </sheetViews>
  <sheetFormatPr defaultColWidth="12.59765625" defaultRowHeight="15" customHeight="1"/>
  <cols>
    <col min="1" max="1" width="9.8984375" customWidth="1"/>
    <col min="2" max="2" width="23.3984375" customWidth="1"/>
    <col min="3" max="12" width="7.09765625" customWidth="1"/>
    <col min="13" max="13" width="12.59765625" customWidth="1"/>
    <col min="14" max="27" width="15.09765625" customWidth="1"/>
  </cols>
  <sheetData>
    <row r="1" spans="1:27" ht="12.75" customHeight="1">
      <c r="A1" s="1"/>
      <c r="B1" s="2"/>
      <c r="C1" s="3" t="s">
        <v>0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5"/>
      <c r="Z1" s="6"/>
      <c r="AA1" s="2"/>
    </row>
    <row r="2" spans="1:27" ht="198" customHeight="1">
      <c r="A2" s="7"/>
      <c r="B2" s="134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</row>
    <row r="3" spans="1:27" ht="13.5" customHeight="1">
      <c r="A3" s="8"/>
      <c r="B3" s="8"/>
      <c r="C3" s="132" t="s">
        <v>1</v>
      </c>
      <c r="D3" s="133"/>
      <c r="E3" s="133"/>
      <c r="F3" s="133"/>
      <c r="G3" s="133"/>
      <c r="H3" s="133"/>
      <c r="I3" s="133"/>
      <c r="J3" s="133"/>
      <c r="K3" s="133"/>
      <c r="L3" s="133"/>
    </row>
    <row r="4" spans="1:27" ht="12.75" customHeight="1">
      <c r="A4" s="7"/>
      <c r="B4" s="7"/>
      <c r="C4" s="9">
        <v>1</v>
      </c>
      <c r="D4" s="10">
        <v>2</v>
      </c>
      <c r="E4" s="11">
        <v>3</v>
      </c>
      <c r="F4" s="11">
        <v>4</v>
      </c>
      <c r="G4" s="12">
        <v>5</v>
      </c>
      <c r="H4" s="12">
        <v>6</v>
      </c>
      <c r="I4" s="12">
        <v>7</v>
      </c>
      <c r="J4" s="12">
        <v>8</v>
      </c>
      <c r="K4" s="12">
        <v>9</v>
      </c>
      <c r="L4" s="13">
        <v>10</v>
      </c>
    </row>
    <row r="5" spans="1:27" ht="16.2">
      <c r="A5" s="14"/>
      <c r="B5" s="15" t="s">
        <v>2</v>
      </c>
      <c r="C5" s="16" t="s">
        <v>3</v>
      </c>
      <c r="D5" s="16" t="s">
        <v>3</v>
      </c>
      <c r="E5" s="16" t="s">
        <v>3</v>
      </c>
      <c r="F5" s="16" t="s">
        <v>3</v>
      </c>
      <c r="G5" s="16" t="s">
        <v>3</v>
      </c>
      <c r="H5" s="16" t="s">
        <v>3</v>
      </c>
      <c r="I5" s="16" t="s">
        <v>3</v>
      </c>
      <c r="J5" s="16" t="s">
        <v>3</v>
      </c>
      <c r="K5" s="16" t="s">
        <v>3</v>
      </c>
      <c r="L5" s="17" t="s">
        <v>3</v>
      </c>
      <c r="M5" s="14" t="s">
        <v>4</v>
      </c>
    </row>
    <row r="6" spans="1:27" ht="24" customHeight="1">
      <c r="A6" s="18"/>
      <c r="B6" s="19" t="s">
        <v>5</v>
      </c>
      <c r="C6" s="20"/>
      <c r="D6" s="20">
        <v>3</v>
      </c>
      <c r="E6" s="20"/>
      <c r="F6" s="20"/>
      <c r="G6" s="20"/>
      <c r="H6" s="20"/>
      <c r="I6" s="20"/>
      <c r="J6" s="20"/>
      <c r="K6" s="20"/>
      <c r="L6" s="21"/>
      <c r="M6" s="22">
        <f t="shared" ref="M6:M13" si="0">SUM(C6:L6)</f>
        <v>3</v>
      </c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</row>
    <row r="7" spans="1:27" ht="24" customHeight="1">
      <c r="A7" s="18"/>
      <c r="B7" s="23" t="s">
        <v>6</v>
      </c>
      <c r="C7" s="24"/>
      <c r="D7" s="24">
        <v>4</v>
      </c>
      <c r="E7" s="24"/>
      <c r="F7" s="24"/>
      <c r="G7" s="24"/>
      <c r="H7" s="24"/>
      <c r="I7" s="24"/>
      <c r="J7" s="24"/>
      <c r="K7" s="24"/>
      <c r="L7" s="25"/>
      <c r="M7" s="22">
        <f t="shared" si="0"/>
        <v>4</v>
      </c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</row>
    <row r="8" spans="1:27" ht="24" customHeight="1">
      <c r="A8" s="26"/>
      <c r="B8" s="27" t="s">
        <v>7</v>
      </c>
      <c r="C8" s="28"/>
      <c r="D8" s="29">
        <v>5</v>
      </c>
      <c r="E8" s="29"/>
      <c r="F8" s="29"/>
      <c r="G8" s="29"/>
      <c r="H8" s="29"/>
      <c r="I8" s="29"/>
      <c r="J8" s="29"/>
      <c r="K8" s="29"/>
      <c r="L8" s="30"/>
      <c r="M8" s="22">
        <f t="shared" si="0"/>
        <v>5</v>
      </c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</row>
    <row r="9" spans="1:27" ht="24" customHeight="1">
      <c r="A9" s="18"/>
      <c r="B9" s="31" t="s">
        <v>8</v>
      </c>
      <c r="C9" s="32"/>
      <c r="D9" s="32">
        <v>3</v>
      </c>
      <c r="E9" s="32"/>
      <c r="F9" s="32"/>
      <c r="G9" s="32"/>
      <c r="H9" s="32"/>
      <c r="I9" s="32"/>
      <c r="J9" s="32"/>
      <c r="K9" s="32"/>
      <c r="L9" s="33"/>
      <c r="M9" s="22">
        <f t="shared" si="0"/>
        <v>3</v>
      </c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</row>
    <row r="10" spans="1:27" ht="24" customHeight="1">
      <c r="A10" s="34"/>
      <c r="B10" s="35" t="s">
        <v>9</v>
      </c>
      <c r="C10" s="36"/>
      <c r="D10" s="36">
        <v>10</v>
      </c>
      <c r="E10" s="36"/>
      <c r="F10" s="36"/>
      <c r="G10" s="36"/>
      <c r="H10" s="36"/>
      <c r="I10" s="36"/>
      <c r="J10" s="36"/>
      <c r="K10" s="36"/>
      <c r="L10" s="37"/>
      <c r="M10" s="22">
        <f t="shared" si="0"/>
        <v>10</v>
      </c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</row>
    <row r="11" spans="1:27" ht="24" customHeight="1">
      <c r="A11" s="38"/>
      <c r="B11" s="39" t="str">
        <f ca="1">'Dati di Input'!B11</f>
        <v>#REF!</v>
      </c>
      <c r="C11" s="40"/>
      <c r="D11" s="40">
        <v>7</v>
      </c>
      <c r="E11" s="40"/>
      <c r="F11" s="40"/>
      <c r="G11" s="40"/>
      <c r="H11" s="40"/>
      <c r="I11" s="40"/>
      <c r="J11" s="40"/>
      <c r="K11" s="40"/>
      <c r="L11" s="41"/>
      <c r="M11" s="22">
        <f t="shared" si="0"/>
        <v>7</v>
      </c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</row>
    <row r="12" spans="1:27" ht="24" customHeight="1">
      <c r="A12" s="42"/>
      <c r="B12" s="43" t="s">
        <v>10</v>
      </c>
      <c r="C12" s="44"/>
      <c r="D12" s="44">
        <v>10</v>
      </c>
      <c r="E12" s="44"/>
      <c r="F12" s="44"/>
      <c r="G12" s="44"/>
      <c r="H12" s="44"/>
      <c r="I12" s="44"/>
      <c r="J12" s="44"/>
      <c r="K12" s="44"/>
      <c r="L12" s="45"/>
      <c r="M12" s="22">
        <f t="shared" si="0"/>
        <v>10</v>
      </c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</row>
    <row r="13" spans="1:27" ht="24" customHeight="1">
      <c r="A13" s="42"/>
      <c r="B13" s="46" t="s">
        <v>11</v>
      </c>
      <c r="C13" s="47"/>
      <c r="D13" s="47">
        <v>5</v>
      </c>
      <c r="E13" s="47"/>
      <c r="F13" s="47"/>
      <c r="G13" s="47"/>
      <c r="H13" s="47"/>
      <c r="I13" s="47"/>
      <c r="J13" s="47"/>
      <c r="K13" s="47"/>
      <c r="L13" s="48"/>
      <c r="M13" s="22">
        <f t="shared" si="0"/>
        <v>5</v>
      </c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</row>
    <row r="14" spans="1:27" ht="24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22">
        <f>SUM(M6:M13)</f>
        <v>47</v>
      </c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</row>
    <row r="15" spans="1:27" ht="24" customHeight="1">
      <c r="A15" s="50"/>
      <c r="B15" s="50" t="s">
        <v>12</v>
      </c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</row>
    <row r="16" spans="1:27" ht="12.75" customHeight="1">
      <c r="A16" s="7"/>
      <c r="B16" s="7"/>
      <c r="C16" s="7"/>
      <c r="D16" s="7"/>
      <c r="E16" s="7"/>
      <c r="F16" s="7"/>
      <c r="G16" s="7"/>
    </row>
    <row r="17" spans="2:3" ht="15.75" customHeight="1"/>
    <row r="18" spans="2:3" ht="15" customHeight="1">
      <c r="B18" s="51" t="s">
        <v>13</v>
      </c>
    </row>
    <row r="19" spans="2:3" ht="15.75" customHeight="1"/>
    <row r="20" spans="2:3" ht="15.75" customHeight="1"/>
    <row r="21" spans="2:3" ht="15.75" customHeight="1"/>
    <row r="22" spans="2:3" ht="15" customHeight="1">
      <c r="B22" s="51" t="s">
        <v>14</v>
      </c>
      <c r="C22" s="51" t="s">
        <v>15</v>
      </c>
    </row>
    <row r="23" spans="2:3" ht="15.75" customHeight="1"/>
    <row r="24" spans="2:3" ht="15.75" customHeight="1"/>
    <row r="25" spans="2:3" ht="15.75" customHeight="1"/>
    <row r="26" spans="2:3" ht="15.75" customHeight="1"/>
    <row r="27" spans="2:3" ht="15.75" customHeight="1"/>
    <row r="28" spans="2:3" ht="15.75" customHeight="1"/>
    <row r="29" spans="2:3" ht="15.75" customHeight="1"/>
    <row r="30" spans="2:3" ht="15.75" customHeight="1"/>
    <row r="31" spans="2:3" ht="15.75" customHeight="1"/>
    <row r="32" spans="2:3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2">
    <mergeCell ref="C3:L3"/>
    <mergeCell ref="B2:M2"/>
  </mergeCells>
  <conditionalFormatting sqref="C15:L15">
    <cfRule type="colorScale" priority="1">
      <colorScale>
        <cfvo type="min"/>
        <cfvo type="max"/>
        <color rgb="FFFF0000"/>
        <color rgb="FF00B050"/>
      </colorScale>
    </cfRule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A1000"/>
  <sheetViews>
    <sheetView workbookViewId="0">
      <pane ySplit="1" topLeftCell="A27" activePane="bottomLeft" state="frozen"/>
      <selection pane="bottomLeft" activeCell="B3" sqref="B3"/>
    </sheetView>
  </sheetViews>
  <sheetFormatPr defaultColWidth="12.59765625" defaultRowHeight="15" customHeight="1"/>
  <cols>
    <col min="1" max="1" width="14.09765625" customWidth="1"/>
    <col min="2" max="2" width="19.5" customWidth="1"/>
    <col min="3" max="3" width="2.5" customWidth="1"/>
    <col min="4" max="4" width="3.8984375" customWidth="1"/>
    <col min="5" max="5" width="2.5" customWidth="1"/>
    <col min="6" max="6" width="3.8984375" customWidth="1"/>
    <col min="7" max="7" width="2.5" customWidth="1"/>
    <col min="8" max="8" width="3.8984375" customWidth="1"/>
    <col min="9" max="9" width="2.5" customWidth="1"/>
    <col min="10" max="10" width="3.8984375" customWidth="1"/>
    <col min="11" max="11" width="2.5" customWidth="1"/>
    <col min="12" max="12" width="3.8984375" customWidth="1"/>
    <col min="13" max="13" width="2.5" customWidth="1"/>
    <col min="14" max="14" width="3.8984375" customWidth="1"/>
    <col min="15" max="15" width="2.5" customWidth="1"/>
    <col min="16" max="16" width="3.8984375" customWidth="1"/>
    <col min="17" max="17" width="2.5" customWidth="1"/>
    <col min="18" max="18" width="3.8984375" customWidth="1"/>
    <col min="19" max="19" width="2.5" customWidth="1"/>
    <col min="20" max="20" width="3.8984375" customWidth="1"/>
    <col min="21" max="21" width="2.5" customWidth="1"/>
    <col min="22" max="22" width="3.8984375" customWidth="1"/>
    <col min="23" max="23" width="10.3984375" customWidth="1"/>
    <col min="24" max="24" width="13.19921875" customWidth="1"/>
    <col min="25" max="25" width="11.69921875" customWidth="1"/>
    <col min="26" max="26" width="8.5" customWidth="1"/>
    <col min="27" max="27" width="15.09765625" customWidth="1"/>
  </cols>
  <sheetData>
    <row r="1" spans="1:27" ht="12.75" customHeight="1">
      <c r="A1" s="1"/>
      <c r="B1" s="2"/>
      <c r="C1" s="3" t="s">
        <v>16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5"/>
      <c r="Z1" s="6"/>
      <c r="AA1" s="2"/>
    </row>
    <row r="2" spans="1:27" ht="134.25" customHeight="1">
      <c r="A2" s="52"/>
      <c r="B2" s="144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53"/>
      <c r="X2" s="53"/>
      <c r="Y2" s="54"/>
      <c r="Z2" s="55"/>
    </row>
    <row r="3" spans="1:27" ht="12.75" customHeight="1">
      <c r="A3" s="56"/>
      <c r="B3" s="7"/>
      <c r="C3" s="141" t="s">
        <v>1</v>
      </c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3"/>
      <c r="Y3" s="57"/>
      <c r="Z3" s="58"/>
    </row>
    <row r="4" spans="1:27" ht="12.75" customHeight="1">
      <c r="A4" s="56"/>
      <c r="B4" s="7"/>
      <c r="C4" s="135">
        <v>1</v>
      </c>
      <c r="D4" s="136"/>
      <c r="E4" s="135">
        <v>2</v>
      </c>
      <c r="F4" s="136"/>
      <c r="G4" s="135">
        <v>3</v>
      </c>
      <c r="H4" s="136"/>
      <c r="I4" s="135">
        <v>4</v>
      </c>
      <c r="J4" s="136"/>
      <c r="K4" s="135">
        <v>5</v>
      </c>
      <c r="L4" s="136"/>
      <c r="M4" s="135">
        <v>6</v>
      </c>
      <c r="N4" s="136"/>
      <c r="O4" s="135">
        <v>7</v>
      </c>
      <c r="P4" s="136"/>
      <c r="Q4" s="135">
        <v>8</v>
      </c>
      <c r="R4" s="136"/>
      <c r="S4" s="135">
        <v>9</v>
      </c>
      <c r="T4" s="136"/>
      <c r="U4" s="135">
        <v>10</v>
      </c>
      <c r="V4" s="136"/>
      <c r="Z4" s="58"/>
    </row>
    <row r="5" spans="1:27" ht="12.75" customHeight="1">
      <c r="A5" s="59"/>
      <c r="B5" s="60" t="s">
        <v>2</v>
      </c>
      <c r="C5" s="61" t="s">
        <v>17</v>
      </c>
      <c r="D5" s="62" t="s">
        <v>18</v>
      </c>
      <c r="E5" s="61" t="s">
        <v>17</v>
      </c>
      <c r="F5" s="62" t="s">
        <v>18</v>
      </c>
      <c r="G5" s="61" t="s">
        <v>17</v>
      </c>
      <c r="H5" s="62" t="s">
        <v>18</v>
      </c>
      <c r="I5" s="61" t="s">
        <v>17</v>
      </c>
      <c r="J5" s="62" t="s">
        <v>18</v>
      </c>
      <c r="K5" s="61" t="s">
        <v>17</v>
      </c>
      <c r="L5" s="62" t="s">
        <v>18</v>
      </c>
      <c r="M5" s="61" t="s">
        <v>17</v>
      </c>
      <c r="N5" s="62" t="s">
        <v>18</v>
      </c>
      <c r="O5" s="61" t="s">
        <v>17</v>
      </c>
      <c r="P5" s="62" t="s">
        <v>18</v>
      </c>
      <c r="Q5" s="61" t="s">
        <v>17</v>
      </c>
      <c r="R5" s="62" t="s">
        <v>18</v>
      </c>
      <c r="S5" s="61" t="s">
        <v>17</v>
      </c>
      <c r="T5" s="62" t="s">
        <v>18</v>
      </c>
      <c r="U5" s="61" t="s">
        <v>17</v>
      </c>
      <c r="V5" s="62" t="s">
        <v>18</v>
      </c>
      <c r="W5" s="63" t="s">
        <v>19</v>
      </c>
      <c r="X5" s="63" t="s">
        <v>20</v>
      </c>
      <c r="Y5" s="2"/>
      <c r="Z5" s="6"/>
    </row>
    <row r="6" spans="1:27" ht="35.25" customHeight="1">
      <c r="A6" s="18"/>
      <c r="B6" s="64" t="s">
        <v>5</v>
      </c>
      <c r="C6" s="65">
        <f>'Dati di Input'!C6</f>
        <v>0</v>
      </c>
      <c r="D6" s="66">
        <f t="shared" ref="D6:D14" si="0">IF(C6=$Y$19,$Z$19,IF(C6=$Y$20,$Z$20,IF(C6=$Y$21,$Z$21,IF(C6=$Y$22,$Z$22,IF(C6=$Y$23,$Z$23,IF(C6=$Y$24,$Z$24,IF(C6=$Y$25,$Z$25,IF(C6=$Y$26,$Z$26,0))))))))</f>
        <v>0</v>
      </c>
      <c r="E6" s="65">
        <f>'Dati di Input'!D6</f>
        <v>3</v>
      </c>
      <c r="F6" s="66">
        <f t="shared" ref="F6:F14" si="1">IF(E6=$Y$19,$Z$19,IF(E6=$Y$20,$Z$20,IF(E6=$Y$21,$Z$21,IF(E6=$Y$22,$Z$22,IF(E6=$Y$23,$Z$23,IF(E6=$Y$24,$Z$24,IF(E6=$Y$25,$Z$25,IF(E6=$Y$26,$Z$26,0))))))))</f>
        <v>4</v>
      </c>
      <c r="G6" s="65">
        <f>'Dati di Input'!E6</f>
        <v>0</v>
      </c>
      <c r="H6" s="66">
        <f t="shared" ref="H6:H14" si="2">IF(G6=$Y$19,$Z$19,IF(G6=$Y$20,$Z$20,IF(G6=$Y$21,$Z$21,IF(G6=$Y$22,$Z$22,IF(G6=$Y$23,$Z$23,IF(G6=$Y$24,$Z$24,IF(G6=$Y$25,$Z$25,IF(G6=$Y$26,$Z$26,0))))))))</f>
        <v>0</v>
      </c>
      <c r="I6" s="65">
        <f>'Dati di Input'!F6</f>
        <v>0</v>
      </c>
      <c r="J6" s="66">
        <f t="shared" ref="J6:J14" si="3">IF(I6=$Y$19,$Z$19,IF(I6=$Y$20,$Z$20,IF(I6=$Y$21,$Z$21,IF(I6=$Y$22,$Z$22,IF(I6=$Y$23,$Z$23,IF(I6=$Y$24,$Z$24,IF(I6=$Y$25,$Z$25,IF(I6=$Y$26,$Z$26,0))))))))</f>
        <v>0</v>
      </c>
      <c r="K6" s="65">
        <f>'Dati di Input'!G6</f>
        <v>0</v>
      </c>
      <c r="L6" s="66">
        <f t="shared" ref="L6:L14" si="4">IF(K6=$Y$19,$Z$19,IF(K6=$Y$20,$Z$20,IF(K6=$Y$21,$Z$21,IF(K6=$Y$22,$Z$22,IF(K6=$Y$23,$Z$23,IF(K6=$Y$24,$Z$24,IF(K6=$Y$25,$Z$25,IF(K6=$Y$26,$Z$26,0))))))))</f>
        <v>0</v>
      </c>
      <c r="M6" s="65">
        <f>'Dati di Input'!H6</f>
        <v>0</v>
      </c>
      <c r="N6" s="66">
        <f t="shared" ref="N6:N14" si="5">IF(M6=$Y$19,$Z$19,IF(M6=$Y$20,$Z$20,IF(M6=$Y$21,$Z$21,IF(M6=$Y$22,$Z$22,IF(M6=$Y$23,$Z$23,IF(M6=$Y$24,$Z$24,IF(M6=$Y$25,$Z$25,IF(M6=$Y$26,$Z$26,0))))))))</f>
        <v>0</v>
      </c>
      <c r="O6" s="65">
        <f>'Dati di Input'!I6</f>
        <v>0</v>
      </c>
      <c r="P6" s="66">
        <f t="shared" ref="P6:P14" si="6">IF(O6=$Y$19,$Z$19,IF(O6=$Y$20,$Z$20,IF(O6=$Y$21,$Z$21,IF(O6=$Y$22,$Z$22,IF(O6=$Y$23,$Z$23,IF(O6=$Y$24,$Z$24,IF(O6=$Y$25,$Z$25,IF(O6=$Y$26,$Z$26,0))))))))</f>
        <v>0</v>
      </c>
      <c r="Q6" s="65">
        <f>'Dati di Input'!J6</f>
        <v>0</v>
      </c>
      <c r="R6" s="66">
        <f t="shared" ref="R6:R14" si="7">IF(Q6=$Y$19,$Z$19,IF(Q6=$Y$20,$Z$20,IF(Q6=$Y$21,$Z$21,IF(Q6=$Y$22,$Z$22,IF(Q6=$Y$23,$Z$23,IF(Q6=$Y$24,$Z$24,IF(Q6=$Y$25,$Z$25,IF(Q6=$Y$26,$Z$26,0))))))))</f>
        <v>0</v>
      </c>
      <c r="S6" s="65">
        <f>'Dati di Input'!K6</f>
        <v>0</v>
      </c>
      <c r="T6" s="66">
        <f t="shared" ref="T6:T14" si="8">IF(S6=$Y$19,$Z$19,IF(S6=$Y$20,$Z$20,IF(S6=$Y$21,$Z$21,IF(S6=$Y$22,$Z$22,IF(S6=$Y$23,$Z$23,IF(S6=$Y$24,$Z$24,IF(S6=$Y$25,$Z$25,IF(S6=$Y$26,$Z$26,0))))))))</f>
        <v>0</v>
      </c>
      <c r="U6" s="65">
        <f>'Dati di Input'!L6</f>
        <v>0</v>
      </c>
      <c r="V6" s="66">
        <f t="shared" ref="V6:V14" si="9">IF(U6=$Y$19,$Z$19,IF(U6=$Y$20,$Z$20,IF(U6=$Y$21,$Z$21,IF(U6=$Y$22,$Z$22,IF(U6=$Y$23,$Z$23,IF(U6=$Y$24,$Z$24,IF(U6=$Y$25,$Z$25,IF(U6=$Y$26,$Z$26,0))))))))</f>
        <v>0</v>
      </c>
      <c r="W6" s="67">
        <f t="shared" ref="W6:X6" si="10">C6+E6+G6+I6+K6+M6+O6+Q6+S6+U6</f>
        <v>3</v>
      </c>
      <c r="X6" s="66">
        <f t="shared" si="10"/>
        <v>4</v>
      </c>
      <c r="Y6" s="68"/>
      <c r="Z6" s="69"/>
      <c r="AA6" s="70"/>
    </row>
    <row r="7" spans="1:27" ht="37.5" customHeight="1">
      <c r="A7" s="18"/>
      <c r="B7" s="71" t="s">
        <v>6</v>
      </c>
      <c r="C7" s="65">
        <f>'Dati di Input'!C7</f>
        <v>0</v>
      </c>
      <c r="D7" s="66">
        <f t="shared" si="0"/>
        <v>0</v>
      </c>
      <c r="E7" s="65">
        <f>'Dati di Input'!D7</f>
        <v>4</v>
      </c>
      <c r="F7" s="66">
        <f t="shared" si="1"/>
        <v>5</v>
      </c>
      <c r="G7" s="65">
        <f>'Dati di Input'!E7</f>
        <v>0</v>
      </c>
      <c r="H7" s="66">
        <f t="shared" si="2"/>
        <v>0</v>
      </c>
      <c r="I7" s="65">
        <f>'Dati di Input'!F7</f>
        <v>0</v>
      </c>
      <c r="J7" s="66">
        <f t="shared" si="3"/>
        <v>0</v>
      </c>
      <c r="K7" s="65">
        <f>'Dati di Input'!G7</f>
        <v>0</v>
      </c>
      <c r="L7" s="66">
        <f t="shared" si="4"/>
        <v>0</v>
      </c>
      <c r="M7" s="65">
        <f>'Dati di Input'!H7</f>
        <v>0</v>
      </c>
      <c r="N7" s="66">
        <f t="shared" si="5"/>
        <v>0</v>
      </c>
      <c r="O7" s="65">
        <f>'Dati di Input'!I7</f>
        <v>0</v>
      </c>
      <c r="P7" s="66">
        <f t="shared" si="6"/>
        <v>0</v>
      </c>
      <c r="Q7" s="65">
        <f>'Dati di Input'!J7</f>
        <v>0</v>
      </c>
      <c r="R7" s="66">
        <f t="shared" si="7"/>
        <v>0</v>
      </c>
      <c r="S7" s="65">
        <f>'Dati di Input'!K7</f>
        <v>0</v>
      </c>
      <c r="T7" s="66">
        <f t="shared" si="8"/>
        <v>0</v>
      </c>
      <c r="U7" s="65">
        <f>'Dati di Input'!L7</f>
        <v>0</v>
      </c>
      <c r="V7" s="66">
        <f t="shared" si="9"/>
        <v>0</v>
      </c>
      <c r="W7" s="67">
        <f t="shared" ref="W7:X7" si="11">C7+E7+G7+I7+K7+M7+O7+Q7+S7+U7</f>
        <v>4</v>
      </c>
      <c r="X7" s="66">
        <f t="shared" si="11"/>
        <v>5</v>
      </c>
      <c r="Y7" s="68"/>
      <c r="Z7" s="72"/>
      <c r="AA7" s="70"/>
    </row>
    <row r="8" spans="1:27" ht="38.25" customHeight="1">
      <c r="A8" s="26"/>
      <c r="B8" s="73" t="s">
        <v>7</v>
      </c>
      <c r="C8" s="65">
        <f>'Dati di Input'!C8</f>
        <v>0</v>
      </c>
      <c r="D8" s="66">
        <f t="shared" si="0"/>
        <v>0</v>
      </c>
      <c r="E8" s="65">
        <f>'Dati di Input'!D8</f>
        <v>5</v>
      </c>
      <c r="F8" s="66">
        <f t="shared" si="1"/>
        <v>6</v>
      </c>
      <c r="G8" s="65">
        <f>'Dati di Input'!E8</f>
        <v>0</v>
      </c>
      <c r="H8" s="66">
        <f t="shared" si="2"/>
        <v>0</v>
      </c>
      <c r="I8" s="65">
        <f>'Dati di Input'!F8</f>
        <v>0</v>
      </c>
      <c r="J8" s="66">
        <f t="shared" si="3"/>
        <v>0</v>
      </c>
      <c r="K8" s="65">
        <f>'Dati di Input'!G8</f>
        <v>0</v>
      </c>
      <c r="L8" s="66">
        <f t="shared" si="4"/>
        <v>0</v>
      </c>
      <c r="M8" s="65">
        <f>'Dati di Input'!H8</f>
        <v>0</v>
      </c>
      <c r="N8" s="66">
        <f t="shared" si="5"/>
        <v>0</v>
      </c>
      <c r="O8" s="65">
        <f>'Dati di Input'!I8</f>
        <v>0</v>
      </c>
      <c r="P8" s="66">
        <f t="shared" si="6"/>
        <v>0</v>
      </c>
      <c r="Q8" s="65">
        <f>'Dati di Input'!J8</f>
        <v>0</v>
      </c>
      <c r="R8" s="66">
        <f t="shared" si="7"/>
        <v>0</v>
      </c>
      <c r="S8" s="65">
        <f>'Dati di Input'!K8</f>
        <v>0</v>
      </c>
      <c r="T8" s="66">
        <f t="shared" si="8"/>
        <v>0</v>
      </c>
      <c r="U8" s="65">
        <f>'Dati di Input'!L8</f>
        <v>0</v>
      </c>
      <c r="V8" s="66">
        <f t="shared" si="9"/>
        <v>0</v>
      </c>
      <c r="W8" s="67">
        <f t="shared" ref="W8:X8" si="12">C8+E8+G8+I8+K8+M8+O8+Q8+S8+U8</f>
        <v>5</v>
      </c>
      <c r="X8" s="66">
        <f t="shared" si="12"/>
        <v>6</v>
      </c>
      <c r="Y8" s="68"/>
      <c r="Z8" s="72"/>
      <c r="AA8" s="70"/>
    </row>
    <row r="9" spans="1:27" ht="35.25" customHeight="1">
      <c r="A9" s="18"/>
      <c r="B9" s="74" t="s">
        <v>8</v>
      </c>
      <c r="C9" s="65">
        <f>'Dati di Input'!C9</f>
        <v>0</v>
      </c>
      <c r="D9" s="66">
        <f t="shared" si="0"/>
        <v>0</v>
      </c>
      <c r="E9" s="65">
        <f>'Dati di Input'!D9</f>
        <v>3</v>
      </c>
      <c r="F9" s="66">
        <f t="shared" si="1"/>
        <v>4</v>
      </c>
      <c r="G9" s="65">
        <f>'Dati di Input'!E9</f>
        <v>0</v>
      </c>
      <c r="H9" s="66">
        <f t="shared" si="2"/>
        <v>0</v>
      </c>
      <c r="I9" s="65">
        <f>'Dati di Input'!F9</f>
        <v>0</v>
      </c>
      <c r="J9" s="66">
        <f t="shared" si="3"/>
        <v>0</v>
      </c>
      <c r="K9" s="65">
        <f>'Dati di Input'!G9</f>
        <v>0</v>
      </c>
      <c r="L9" s="66">
        <f t="shared" si="4"/>
        <v>0</v>
      </c>
      <c r="M9" s="65">
        <f>'Dati di Input'!H9</f>
        <v>0</v>
      </c>
      <c r="N9" s="66">
        <f t="shared" si="5"/>
        <v>0</v>
      </c>
      <c r="O9" s="65">
        <f>'Dati di Input'!I9</f>
        <v>0</v>
      </c>
      <c r="P9" s="66">
        <f t="shared" si="6"/>
        <v>0</v>
      </c>
      <c r="Q9" s="65">
        <f>'Dati di Input'!J9</f>
        <v>0</v>
      </c>
      <c r="R9" s="66">
        <f t="shared" si="7"/>
        <v>0</v>
      </c>
      <c r="S9" s="65">
        <f>'Dati di Input'!K9</f>
        <v>0</v>
      </c>
      <c r="T9" s="66">
        <f t="shared" si="8"/>
        <v>0</v>
      </c>
      <c r="U9" s="65">
        <f>'Dati di Input'!L9</f>
        <v>0</v>
      </c>
      <c r="V9" s="66">
        <f t="shared" si="9"/>
        <v>0</v>
      </c>
      <c r="W9" s="67">
        <f t="shared" ref="W9:X9" si="13">C9+E9+G9+I9+K9+M9+O9+Q9+S9+U9</f>
        <v>3</v>
      </c>
      <c r="X9" s="66">
        <f t="shared" si="13"/>
        <v>4</v>
      </c>
      <c r="Y9" s="68"/>
      <c r="Z9" s="72"/>
      <c r="AA9" s="70"/>
    </row>
    <row r="10" spans="1:27" ht="35.25" customHeight="1">
      <c r="A10" s="34"/>
      <c r="B10" s="75" t="s">
        <v>9</v>
      </c>
      <c r="C10" s="65">
        <f>'Dati di Input'!C10</f>
        <v>0</v>
      </c>
      <c r="D10" s="66">
        <f t="shared" si="0"/>
        <v>0</v>
      </c>
      <c r="E10" s="65">
        <f>'Dati di Input'!D10</f>
        <v>10</v>
      </c>
      <c r="F10" s="66">
        <f t="shared" si="1"/>
        <v>-10</v>
      </c>
      <c r="G10" s="65">
        <f>'Dati di Input'!E10</f>
        <v>0</v>
      </c>
      <c r="H10" s="66">
        <f t="shared" si="2"/>
        <v>0</v>
      </c>
      <c r="I10" s="65">
        <f>'Dati di Input'!F10</f>
        <v>0</v>
      </c>
      <c r="J10" s="66">
        <f t="shared" si="3"/>
        <v>0</v>
      </c>
      <c r="K10" s="65">
        <f>'Dati di Input'!G10</f>
        <v>0</v>
      </c>
      <c r="L10" s="66">
        <f t="shared" si="4"/>
        <v>0</v>
      </c>
      <c r="M10" s="65">
        <f>'Dati di Input'!H10</f>
        <v>0</v>
      </c>
      <c r="N10" s="66">
        <f t="shared" si="5"/>
        <v>0</v>
      </c>
      <c r="O10" s="65">
        <f>'Dati di Input'!I10</f>
        <v>0</v>
      </c>
      <c r="P10" s="66">
        <f t="shared" si="6"/>
        <v>0</v>
      </c>
      <c r="Q10" s="65">
        <f>'Dati di Input'!J10</f>
        <v>0</v>
      </c>
      <c r="R10" s="66">
        <f t="shared" si="7"/>
        <v>0</v>
      </c>
      <c r="S10" s="65">
        <f>'Dati di Input'!K10</f>
        <v>0</v>
      </c>
      <c r="T10" s="66">
        <f t="shared" si="8"/>
        <v>0</v>
      </c>
      <c r="U10" s="65">
        <f>'Dati di Input'!L10</f>
        <v>0</v>
      </c>
      <c r="V10" s="66">
        <f t="shared" si="9"/>
        <v>0</v>
      </c>
      <c r="W10" s="67">
        <f t="shared" ref="W10:X10" si="14">C10+E10+G10+I10+K10+M10+O10+Q10+S10+U10</f>
        <v>10</v>
      </c>
      <c r="X10" s="66">
        <f t="shared" si="14"/>
        <v>-10</v>
      </c>
      <c r="Y10" s="68"/>
      <c r="Z10" s="72"/>
      <c r="AA10" s="70"/>
    </row>
    <row r="11" spans="1:27" ht="37.5" customHeight="1">
      <c r="A11" s="38"/>
      <c r="B11" s="76" t="str">
        <f ca="1">'Dati di Input'!B11</f>
        <v>#REF!</v>
      </c>
      <c r="C11" s="65">
        <f>'Dati di Input'!C11</f>
        <v>0</v>
      </c>
      <c r="D11" s="66">
        <f t="shared" si="0"/>
        <v>0</v>
      </c>
      <c r="E11" s="65">
        <f>'Dati di Input'!D11</f>
        <v>7</v>
      </c>
      <c r="F11" s="66">
        <f t="shared" si="1"/>
        <v>-7</v>
      </c>
      <c r="G11" s="65">
        <f>'Dati di Input'!E11</f>
        <v>0</v>
      </c>
      <c r="H11" s="66">
        <f t="shared" si="2"/>
        <v>0</v>
      </c>
      <c r="I11" s="65">
        <f>'Dati di Input'!F11</f>
        <v>0</v>
      </c>
      <c r="J11" s="66">
        <f t="shared" si="3"/>
        <v>0</v>
      </c>
      <c r="K11" s="65">
        <f>'Dati di Input'!G11</f>
        <v>0</v>
      </c>
      <c r="L11" s="66">
        <f t="shared" si="4"/>
        <v>0</v>
      </c>
      <c r="M11" s="65">
        <f>'Dati di Input'!H11</f>
        <v>0</v>
      </c>
      <c r="N11" s="66">
        <f t="shared" si="5"/>
        <v>0</v>
      </c>
      <c r="O11" s="65">
        <f>'Dati di Input'!I11</f>
        <v>0</v>
      </c>
      <c r="P11" s="66">
        <f t="shared" si="6"/>
        <v>0</v>
      </c>
      <c r="Q11" s="65">
        <f>'Dati di Input'!J11</f>
        <v>0</v>
      </c>
      <c r="R11" s="66">
        <f t="shared" si="7"/>
        <v>0</v>
      </c>
      <c r="S11" s="65">
        <f>'Dati di Input'!K11</f>
        <v>0</v>
      </c>
      <c r="T11" s="66">
        <f t="shared" si="8"/>
        <v>0</v>
      </c>
      <c r="U11" s="65">
        <f>'Dati di Input'!L11</f>
        <v>0</v>
      </c>
      <c r="V11" s="66">
        <f t="shared" si="9"/>
        <v>0</v>
      </c>
      <c r="W11" s="67">
        <f t="shared" ref="W11:X11" si="15">C11+E11+G11+I11+K11+M11+O11+Q11+S11+U11</f>
        <v>7</v>
      </c>
      <c r="X11" s="66">
        <f t="shared" si="15"/>
        <v>-7</v>
      </c>
      <c r="Y11" s="68"/>
      <c r="Z11" s="72"/>
      <c r="AA11" s="70"/>
    </row>
    <row r="12" spans="1:27" ht="36.75" customHeight="1">
      <c r="A12" s="42"/>
      <c r="B12" s="77" t="s">
        <v>10</v>
      </c>
      <c r="C12" s="65">
        <f>'Dati di Input'!C12</f>
        <v>0</v>
      </c>
      <c r="D12" s="66">
        <f t="shared" si="0"/>
        <v>0</v>
      </c>
      <c r="E12" s="65">
        <f>'Dati di Input'!D12</f>
        <v>10</v>
      </c>
      <c r="F12" s="66">
        <f t="shared" si="1"/>
        <v>-10</v>
      </c>
      <c r="G12" s="65">
        <f>'Dati di Input'!E12</f>
        <v>0</v>
      </c>
      <c r="H12" s="66">
        <f t="shared" si="2"/>
        <v>0</v>
      </c>
      <c r="I12" s="65">
        <f>'Dati di Input'!F12</f>
        <v>0</v>
      </c>
      <c r="J12" s="66">
        <f t="shared" si="3"/>
        <v>0</v>
      </c>
      <c r="K12" s="65">
        <f>'Dati di Input'!G12</f>
        <v>0</v>
      </c>
      <c r="L12" s="66">
        <f t="shared" si="4"/>
        <v>0</v>
      </c>
      <c r="M12" s="65">
        <f>'Dati di Input'!H12</f>
        <v>0</v>
      </c>
      <c r="N12" s="66">
        <f t="shared" si="5"/>
        <v>0</v>
      </c>
      <c r="O12" s="65">
        <f>'Dati di Input'!I12</f>
        <v>0</v>
      </c>
      <c r="P12" s="66">
        <f t="shared" si="6"/>
        <v>0</v>
      </c>
      <c r="Q12" s="65">
        <f>'Dati di Input'!J12</f>
        <v>0</v>
      </c>
      <c r="R12" s="66">
        <f t="shared" si="7"/>
        <v>0</v>
      </c>
      <c r="S12" s="65">
        <f>'Dati di Input'!K12</f>
        <v>0</v>
      </c>
      <c r="T12" s="66">
        <f t="shared" si="8"/>
        <v>0</v>
      </c>
      <c r="U12" s="65">
        <f>'Dati di Input'!L12</f>
        <v>0</v>
      </c>
      <c r="V12" s="66">
        <f t="shared" si="9"/>
        <v>0</v>
      </c>
      <c r="W12" s="67">
        <f t="shared" ref="W12:X12" si="16">C12+E12+G12+I12+K12+M12+O12+Q12+S12+U12</f>
        <v>10</v>
      </c>
      <c r="X12" s="66">
        <f t="shared" si="16"/>
        <v>-10</v>
      </c>
      <c r="Y12" s="68"/>
      <c r="Z12" s="72"/>
      <c r="AA12" s="70"/>
    </row>
    <row r="13" spans="1:27" ht="36.75" customHeight="1">
      <c r="A13" s="42"/>
      <c r="B13" s="78" t="s">
        <v>11</v>
      </c>
      <c r="C13" s="65">
        <f>'Dati di Input'!C13</f>
        <v>0</v>
      </c>
      <c r="D13" s="66">
        <f t="shared" si="0"/>
        <v>0</v>
      </c>
      <c r="E13" s="65">
        <f>'Dati di Input'!D13</f>
        <v>5</v>
      </c>
      <c r="F13" s="66">
        <f t="shared" si="1"/>
        <v>6</v>
      </c>
      <c r="G13" s="65">
        <f>'Dati di Input'!E13</f>
        <v>0</v>
      </c>
      <c r="H13" s="66">
        <f t="shared" si="2"/>
        <v>0</v>
      </c>
      <c r="I13" s="65">
        <f>'Dati di Input'!F13</f>
        <v>0</v>
      </c>
      <c r="J13" s="66">
        <f t="shared" si="3"/>
        <v>0</v>
      </c>
      <c r="K13" s="65">
        <f>'Dati di Input'!G13</f>
        <v>0</v>
      </c>
      <c r="L13" s="66">
        <f t="shared" si="4"/>
        <v>0</v>
      </c>
      <c r="M13" s="65">
        <f>'Dati di Input'!H13</f>
        <v>0</v>
      </c>
      <c r="N13" s="66">
        <f t="shared" si="5"/>
        <v>0</v>
      </c>
      <c r="O13" s="65">
        <f>'Dati di Input'!I13</f>
        <v>0</v>
      </c>
      <c r="P13" s="66">
        <f t="shared" si="6"/>
        <v>0</v>
      </c>
      <c r="Q13" s="65">
        <f>'Dati di Input'!J13</f>
        <v>0</v>
      </c>
      <c r="R13" s="66">
        <f t="shared" si="7"/>
        <v>0</v>
      </c>
      <c r="S13" s="65">
        <f>'Dati di Input'!K13</f>
        <v>0</v>
      </c>
      <c r="T13" s="66">
        <f t="shared" si="8"/>
        <v>0</v>
      </c>
      <c r="U13" s="65">
        <f>'Dati di Input'!L13</f>
        <v>0</v>
      </c>
      <c r="V13" s="66">
        <f t="shared" si="9"/>
        <v>0</v>
      </c>
      <c r="W13" s="79">
        <f t="shared" ref="W13:X13" si="17">C13+E13+G13+I13+K13+M13+O13+Q13+S13+U13</f>
        <v>5</v>
      </c>
      <c r="X13" s="66">
        <f t="shared" si="17"/>
        <v>6</v>
      </c>
      <c r="Y13" s="68"/>
      <c r="Z13" s="72"/>
      <c r="AA13" s="70"/>
    </row>
    <row r="14" spans="1:27" ht="12.75" customHeight="1">
      <c r="A14" s="80"/>
      <c r="B14" s="81"/>
      <c r="C14" s="65">
        <f>'Dati di Input'!C14</f>
        <v>0</v>
      </c>
      <c r="D14" s="66">
        <f t="shared" si="0"/>
        <v>0</v>
      </c>
      <c r="E14" s="65">
        <f>'Dati di Input'!D14</f>
        <v>0</v>
      </c>
      <c r="F14" s="66">
        <f t="shared" si="1"/>
        <v>0</v>
      </c>
      <c r="G14" s="65">
        <f>'Dati di Input'!E14</f>
        <v>0</v>
      </c>
      <c r="H14" s="82">
        <f t="shared" si="2"/>
        <v>0</v>
      </c>
      <c r="I14" s="65">
        <f>'Dati di Input'!F14</f>
        <v>0</v>
      </c>
      <c r="J14" s="82">
        <f t="shared" si="3"/>
        <v>0</v>
      </c>
      <c r="K14" s="65">
        <f>'Dati di Input'!G14</f>
        <v>0</v>
      </c>
      <c r="L14" s="82">
        <f t="shared" si="4"/>
        <v>0</v>
      </c>
      <c r="M14" s="65">
        <f>'Dati di Input'!H14</f>
        <v>0</v>
      </c>
      <c r="N14" s="82">
        <f t="shared" si="5"/>
        <v>0</v>
      </c>
      <c r="O14" s="65">
        <f>'Dati di Input'!I14</f>
        <v>0</v>
      </c>
      <c r="P14" s="82">
        <f t="shared" si="6"/>
        <v>0</v>
      </c>
      <c r="Q14" s="65">
        <f>'Dati di Input'!J14</f>
        <v>0</v>
      </c>
      <c r="R14" s="82">
        <f t="shared" si="7"/>
        <v>0</v>
      </c>
      <c r="S14" s="65">
        <f>'Dati di Input'!K14</f>
        <v>0</v>
      </c>
      <c r="T14" s="82">
        <f t="shared" si="8"/>
        <v>0</v>
      </c>
      <c r="U14" s="65">
        <f>'Dati di Input'!L14</f>
        <v>0</v>
      </c>
      <c r="V14" s="82">
        <f t="shared" si="9"/>
        <v>0</v>
      </c>
      <c r="W14" s="83">
        <f t="shared" ref="W14:X14" si="18">C14+E14+G14+I14+K14+M14+O14+Q14+S14+U14</f>
        <v>0</v>
      </c>
      <c r="X14" s="82">
        <f t="shared" si="18"/>
        <v>0</v>
      </c>
      <c r="Y14" s="2"/>
      <c r="Z14" s="5"/>
    </row>
    <row r="15" spans="1:27" ht="12.75" customHeight="1">
      <c r="A15" s="84"/>
      <c r="B15" s="85" t="str">
        <f>'Dati di Input'!B15</f>
        <v>IMPREVISTI</v>
      </c>
      <c r="C15" s="86"/>
      <c r="D15" s="87">
        <f>'Dati di Input'!C15</f>
        <v>0</v>
      </c>
      <c r="E15" s="86"/>
      <c r="F15" s="87">
        <f>'Dati di Input'!D15</f>
        <v>0</v>
      </c>
      <c r="G15" s="88">
        <f>'Dati di Input'!E14</f>
        <v>0</v>
      </c>
      <c r="H15" s="87">
        <f>'Dati di Input'!E15</f>
        <v>0</v>
      </c>
      <c r="I15" s="86"/>
      <c r="J15" s="87">
        <f>'Dati di Input'!F15</f>
        <v>0</v>
      </c>
      <c r="K15" s="86"/>
      <c r="L15" s="87">
        <f>'Dati di Input'!G15</f>
        <v>0</v>
      </c>
      <c r="M15" s="86"/>
      <c r="N15" s="87">
        <f>'Dati di Input'!H15</f>
        <v>0</v>
      </c>
      <c r="O15" s="86"/>
      <c r="P15" s="87">
        <f>'Dati di Input'!I15</f>
        <v>0</v>
      </c>
      <c r="Q15" s="86"/>
      <c r="R15" s="87">
        <f>'Dati di Input'!J15</f>
        <v>0</v>
      </c>
      <c r="S15" s="86"/>
      <c r="T15" s="87">
        <f>'Dati di Input'!K15</f>
        <v>0</v>
      </c>
      <c r="U15" s="89"/>
      <c r="V15" s="90">
        <f>'Dati di Input'!L15</f>
        <v>0</v>
      </c>
      <c r="W15" s="91">
        <f t="shared" ref="W15:X15" si="19">C15+E15+G15+I15+K15+M15+O15+Q15+S15+U15</f>
        <v>0</v>
      </c>
      <c r="X15" s="87">
        <f t="shared" si="19"/>
        <v>0</v>
      </c>
      <c r="Y15" s="2"/>
      <c r="Z15" s="5"/>
    </row>
    <row r="16" spans="1:27" ht="12.75" customHeight="1">
      <c r="A16" s="92"/>
      <c r="B16" s="93" t="s">
        <v>21</v>
      </c>
      <c r="C16" s="94">
        <f t="shared" ref="C16:W16" si="20">SUM(C6:C15)</f>
        <v>0</v>
      </c>
      <c r="D16" s="82">
        <f t="shared" si="20"/>
        <v>0</v>
      </c>
      <c r="E16" s="94">
        <f t="shared" si="20"/>
        <v>47</v>
      </c>
      <c r="F16" s="82">
        <f t="shared" si="20"/>
        <v>-2</v>
      </c>
      <c r="G16" s="94">
        <f t="shared" si="20"/>
        <v>0</v>
      </c>
      <c r="H16" s="82">
        <f t="shared" si="20"/>
        <v>0</v>
      </c>
      <c r="I16" s="94">
        <f t="shared" si="20"/>
        <v>0</v>
      </c>
      <c r="J16" s="82">
        <f t="shared" si="20"/>
        <v>0</v>
      </c>
      <c r="K16" s="94">
        <f t="shared" si="20"/>
        <v>0</v>
      </c>
      <c r="L16" s="82">
        <f t="shared" si="20"/>
        <v>0</v>
      </c>
      <c r="M16" s="94">
        <f t="shared" si="20"/>
        <v>0</v>
      </c>
      <c r="N16" s="82">
        <f t="shared" si="20"/>
        <v>0</v>
      </c>
      <c r="O16" s="94">
        <f t="shared" si="20"/>
        <v>0</v>
      </c>
      <c r="P16" s="82">
        <f t="shared" si="20"/>
        <v>0</v>
      </c>
      <c r="Q16" s="94">
        <f t="shared" si="20"/>
        <v>0</v>
      </c>
      <c r="R16" s="82">
        <f t="shared" si="20"/>
        <v>0</v>
      </c>
      <c r="S16" s="94">
        <f t="shared" si="20"/>
        <v>0</v>
      </c>
      <c r="T16" s="82">
        <f t="shared" si="20"/>
        <v>0</v>
      </c>
      <c r="U16" s="95">
        <f t="shared" si="20"/>
        <v>0</v>
      </c>
      <c r="V16" s="82">
        <f t="shared" si="20"/>
        <v>0</v>
      </c>
      <c r="W16" s="96">
        <f t="shared" si="20"/>
        <v>47</v>
      </c>
      <c r="X16" s="97">
        <f>100+D16+F16+H16+J16+L16+N16+P16+R16+T16+V16</f>
        <v>98</v>
      </c>
      <c r="Z16" s="98"/>
    </row>
    <row r="17" spans="1:27" ht="12.75" customHeight="1">
      <c r="A17" s="56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Y17" s="137" t="s">
        <v>22</v>
      </c>
      <c r="Z17" s="133"/>
    </row>
    <row r="18" spans="1:27" ht="12.75" customHeight="1">
      <c r="A18" s="99"/>
      <c r="B18" s="100" t="s">
        <v>23</v>
      </c>
      <c r="C18" s="138" t="s">
        <v>24</v>
      </c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40"/>
      <c r="W18" s="101" t="s">
        <v>25</v>
      </c>
      <c r="X18" s="101" t="s">
        <v>26</v>
      </c>
      <c r="Y18" s="102" t="s">
        <v>17</v>
      </c>
      <c r="Z18" s="102" t="s">
        <v>18</v>
      </c>
    </row>
    <row r="19" spans="1:27" ht="48.75" customHeight="1">
      <c r="A19" s="103"/>
      <c r="B19" s="104" t="s">
        <v>27</v>
      </c>
      <c r="C19" s="105">
        <f t="shared" ref="C19:C27" si="21">COUNTIF(C$6:C$11,$Y19)</f>
        <v>0</v>
      </c>
      <c r="D19" s="106">
        <f t="shared" ref="D19:D27" si="22">C19*100</f>
        <v>0</v>
      </c>
      <c r="E19" s="105">
        <f t="shared" ref="E19:E27" si="23">COUNTIF(E$6:E$11,$Y19)</f>
        <v>1</v>
      </c>
      <c r="F19" s="106">
        <f t="shared" ref="F19:F27" si="24">E19*100</f>
        <v>100</v>
      </c>
      <c r="G19" s="105">
        <f t="shared" ref="G19:G27" si="25">COUNTIF(G$6:G$11,$Y19)</f>
        <v>0</v>
      </c>
      <c r="H19" s="106">
        <f t="shared" ref="H19:H27" si="26">G19*100</f>
        <v>0</v>
      </c>
      <c r="I19" s="105">
        <f t="shared" ref="I19:I27" si="27">COUNTIF(I$6:I$11,$Y19)</f>
        <v>0</v>
      </c>
      <c r="J19" s="106">
        <f t="shared" ref="J19:J27" si="28">I19*100</f>
        <v>0</v>
      </c>
      <c r="K19" s="105">
        <f t="shared" ref="K19:K27" si="29">COUNTIF(K$6:K$11,$Y19)</f>
        <v>0</v>
      </c>
      <c r="L19" s="106">
        <f t="shared" ref="L19:L27" si="30">K19*100</f>
        <v>0</v>
      </c>
      <c r="M19" s="105">
        <f t="shared" ref="M19:M27" si="31">COUNTIF(M$6:M$11,$Y19)</f>
        <v>0</v>
      </c>
      <c r="N19" s="106">
        <f t="shared" ref="N19:N27" si="32">M19*100</f>
        <v>0</v>
      </c>
      <c r="O19" s="105">
        <f t="shared" ref="O19:O27" si="33">COUNTIF(O$6:O$11,$Y19)</f>
        <v>0</v>
      </c>
      <c r="P19" s="106">
        <f t="shared" ref="P19:P27" si="34">O19*100</f>
        <v>0</v>
      </c>
      <c r="Q19" s="105">
        <f t="shared" ref="Q19:Q27" si="35">COUNTIF(Q$6:Q$11,$Y19)</f>
        <v>0</v>
      </c>
      <c r="R19" s="106">
        <f t="shared" ref="R19:R27" si="36">Q19*100</f>
        <v>0</v>
      </c>
      <c r="S19" s="105">
        <f t="shared" ref="S19:S27" si="37">COUNTIF(S$6:S$11,$Y19)</f>
        <v>0</v>
      </c>
      <c r="T19" s="106">
        <f t="shared" ref="T19:T27" si="38">S19*100</f>
        <v>0</v>
      </c>
      <c r="U19" s="105">
        <f t="shared" ref="U19:U27" si="39">COUNTIF(U$6:U$11,$Y19)</f>
        <v>0</v>
      </c>
      <c r="V19" s="106">
        <f t="shared" ref="V19:V27" si="40">U19*100</f>
        <v>0</v>
      </c>
      <c r="W19" s="107">
        <f t="shared" ref="W19:X19" si="41">C19+E19+G19+I19+K19+M19+O19+Q19+S19+U19</f>
        <v>1</v>
      </c>
      <c r="X19" s="107">
        <f t="shared" si="41"/>
        <v>100</v>
      </c>
      <c r="Y19" s="108">
        <v>10</v>
      </c>
      <c r="Z19" s="108">
        <v>-10</v>
      </c>
    </row>
    <row r="20" spans="1:27" ht="48" customHeight="1">
      <c r="A20" s="103"/>
      <c r="B20" s="104" t="s">
        <v>28</v>
      </c>
      <c r="C20" s="109">
        <f t="shared" si="21"/>
        <v>0</v>
      </c>
      <c r="D20" s="110">
        <f t="shared" si="22"/>
        <v>0</v>
      </c>
      <c r="E20" s="109">
        <f t="shared" si="23"/>
        <v>0</v>
      </c>
      <c r="F20" s="110">
        <f t="shared" si="24"/>
        <v>0</v>
      </c>
      <c r="G20" s="109">
        <f t="shared" si="25"/>
        <v>0</v>
      </c>
      <c r="H20" s="110">
        <f t="shared" si="26"/>
        <v>0</v>
      </c>
      <c r="I20" s="109">
        <f t="shared" si="27"/>
        <v>0</v>
      </c>
      <c r="J20" s="110">
        <f t="shared" si="28"/>
        <v>0</v>
      </c>
      <c r="K20" s="109">
        <f t="shared" si="29"/>
        <v>0</v>
      </c>
      <c r="L20" s="110">
        <f t="shared" si="30"/>
        <v>0</v>
      </c>
      <c r="M20" s="109">
        <f t="shared" si="31"/>
        <v>0</v>
      </c>
      <c r="N20" s="110">
        <f t="shared" si="32"/>
        <v>0</v>
      </c>
      <c r="O20" s="109">
        <f t="shared" si="33"/>
        <v>0</v>
      </c>
      <c r="P20" s="110">
        <f t="shared" si="34"/>
        <v>0</v>
      </c>
      <c r="Q20" s="109">
        <f t="shared" si="35"/>
        <v>0</v>
      </c>
      <c r="R20" s="110">
        <f t="shared" si="36"/>
        <v>0</v>
      </c>
      <c r="S20" s="109">
        <f t="shared" si="37"/>
        <v>0</v>
      </c>
      <c r="T20" s="110">
        <f t="shared" si="38"/>
        <v>0</v>
      </c>
      <c r="U20" s="109">
        <f t="shared" si="39"/>
        <v>0</v>
      </c>
      <c r="V20" s="110">
        <f t="shared" si="40"/>
        <v>0</v>
      </c>
      <c r="W20" s="111">
        <f t="shared" ref="W20:X20" si="42">C20+E20+G20+I20+K20+M20+O20+Q20+S20+U20</f>
        <v>0</v>
      </c>
      <c r="X20" s="111">
        <f t="shared" si="42"/>
        <v>0</v>
      </c>
      <c r="Y20" s="112">
        <v>9</v>
      </c>
      <c r="Z20" s="112">
        <v>-9</v>
      </c>
    </row>
    <row r="21" spans="1:27" ht="53.25" customHeight="1">
      <c r="A21" s="103"/>
      <c r="B21" s="104" t="s">
        <v>29</v>
      </c>
      <c r="C21" s="113">
        <f t="shared" si="21"/>
        <v>0</v>
      </c>
      <c r="D21" s="114">
        <f t="shared" si="22"/>
        <v>0</v>
      </c>
      <c r="E21" s="113">
        <f t="shared" si="23"/>
        <v>0</v>
      </c>
      <c r="F21" s="114">
        <f t="shared" si="24"/>
        <v>0</v>
      </c>
      <c r="G21" s="113">
        <f t="shared" si="25"/>
        <v>0</v>
      </c>
      <c r="H21" s="114">
        <f t="shared" si="26"/>
        <v>0</v>
      </c>
      <c r="I21" s="113">
        <f t="shared" si="27"/>
        <v>0</v>
      </c>
      <c r="J21" s="114">
        <f t="shared" si="28"/>
        <v>0</v>
      </c>
      <c r="K21" s="113">
        <f t="shared" si="29"/>
        <v>0</v>
      </c>
      <c r="L21" s="114">
        <f t="shared" si="30"/>
        <v>0</v>
      </c>
      <c r="M21" s="113">
        <f t="shared" si="31"/>
        <v>0</v>
      </c>
      <c r="N21" s="114">
        <f t="shared" si="32"/>
        <v>0</v>
      </c>
      <c r="O21" s="113">
        <f t="shared" si="33"/>
        <v>0</v>
      </c>
      <c r="P21" s="114">
        <f t="shared" si="34"/>
        <v>0</v>
      </c>
      <c r="Q21" s="113">
        <f t="shared" si="35"/>
        <v>0</v>
      </c>
      <c r="R21" s="114">
        <f t="shared" si="36"/>
        <v>0</v>
      </c>
      <c r="S21" s="113">
        <f t="shared" si="37"/>
        <v>0</v>
      </c>
      <c r="T21" s="114">
        <f t="shared" si="38"/>
        <v>0</v>
      </c>
      <c r="U21" s="113">
        <f t="shared" si="39"/>
        <v>0</v>
      </c>
      <c r="V21" s="114">
        <f t="shared" si="40"/>
        <v>0</v>
      </c>
      <c r="W21" s="115">
        <f t="shared" ref="W21:X21" si="43">C21+E21+G21+I21+K21+M21+O21+Q21+S21+U21</f>
        <v>0</v>
      </c>
      <c r="X21" s="115">
        <f t="shared" si="43"/>
        <v>0</v>
      </c>
      <c r="Y21" s="112">
        <v>8</v>
      </c>
      <c r="Z21" s="112">
        <v>-8</v>
      </c>
    </row>
    <row r="22" spans="1:27" ht="48" customHeight="1">
      <c r="A22" s="103"/>
      <c r="B22" s="104" t="s">
        <v>30</v>
      </c>
      <c r="C22" s="109">
        <f t="shared" si="21"/>
        <v>0</v>
      </c>
      <c r="D22" s="110">
        <f t="shared" si="22"/>
        <v>0</v>
      </c>
      <c r="E22" s="109">
        <f t="shared" si="23"/>
        <v>1</v>
      </c>
      <c r="F22" s="110">
        <f t="shared" si="24"/>
        <v>100</v>
      </c>
      <c r="G22" s="109">
        <f t="shared" si="25"/>
        <v>0</v>
      </c>
      <c r="H22" s="110">
        <f t="shared" si="26"/>
        <v>0</v>
      </c>
      <c r="I22" s="109">
        <f t="shared" si="27"/>
        <v>0</v>
      </c>
      <c r="J22" s="110">
        <f t="shared" si="28"/>
        <v>0</v>
      </c>
      <c r="K22" s="109">
        <f t="shared" si="29"/>
        <v>0</v>
      </c>
      <c r="L22" s="110">
        <f t="shared" si="30"/>
        <v>0</v>
      </c>
      <c r="M22" s="109">
        <f t="shared" si="31"/>
        <v>0</v>
      </c>
      <c r="N22" s="110">
        <f t="shared" si="32"/>
        <v>0</v>
      </c>
      <c r="O22" s="109">
        <f t="shared" si="33"/>
        <v>0</v>
      </c>
      <c r="P22" s="110">
        <f t="shared" si="34"/>
        <v>0</v>
      </c>
      <c r="Q22" s="109">
        <f t="shared" si="35"/>
        <v>0</v>
      </c>
      <c r="R22" s="110">
        <f t="shared" si="36"/>
        <v>0</v>
      </c>
      <c r="S22" s="109">
        <f t="shared" si="37"/>
        <v>0</v>
      </c>
      <c r="T22" s="110">
        <f t="shared" si="38"/>
        <v>0</v>
      </c>
      <c r="U22" s="109">
        <f t="shared" si="39"/>
        <v>0</v>
      </c>
      <c r="V22" s="110">
        <f t="shared" si="40"/>
        <v>0</v>
      </c>
      <c r="W22" s="111">
        <f t="shared" ref="W22:X22" si="44">C22+E22+G22+I22+K22+M22+O22+Q22+S22+U22</f>
        <v>1</v>
      </c>
      <c r="X22" s="111">
        <f t="shared" si="44"/>
        <v>100</v>
      </c>
      <c r="Y22" s="112">
        <v>7</v>
      </c>
      <c r="Z22" s="112">
        <v>-7</v>
      </c>
    </row>
    <row r="23" spans="1:27" ht="52.5" customHeight="1">
      <c r="A23" s="103"/>
      <c r="B23" s="104" t="s">
        <v>31</v>
      </c>
      <c r="C23" s="109">
        <f t="shared" si="21"/>
        <v>0</v>
      </c>
      <c r="D23" s="110">
        <f t="shared" si="22"/>
        <v>0</v>
      </c>
      <c r="E23" s="109">
        <f t="shared" si="23"/>
        <v>0</v>
      </c>
      <c r="F23" s="110">
        <f t="shared" si="24"/>
        <v>0</v>
      </c>
      <c r="G23" s="109">
        <f t="shared" si="25"/>
        <v>0</v>
      </c>
      <c r="H23" s="110">
        <f t="shared" si="26"/>
        <v>0</v>
      </c>
      <c r="I23" s="109">
        <f t="shared" si="27"/>
        <v>0</v>
      </c>
      <c r="J23" s="110">
        <f t="shared" si="28"/>
        <v>0</v>
      </c>
      <c r="K23" s="109">
        <f t="shared" si="29"/>
        <v>0</v>
      </c>
      <c r="L23" s="110">
        <f t="shared" si="30"/>
        <v>0</v>
      </c>
      <c r="M23" s="109">
        <f t="shared" si="31"/>
        <v>0</v>
      </c>
      <c r="N23" s="110">
        <f t="shared" si="32"/>
        <v>0</v>
      </c>
      <c r="O23" s="109">
        <f t="shared" si="33"/>
        <v>0</v>
      </c>
      <c r="P23" s="110">
        <f t="shared" si="34"/>
        <v>0</v>
      </c>
      <c r="Q23" s="109">
        <f t="shared" si="35"/>
        <v>0</v>
      </c>
      <c r="R23" s="110">
        <f t="shared" si="36"/>
        <v>0</v>
      </c>
      <c r="S23" s="109">
        <f t="shared" si="37"/>
        <v>0</v>
      </c>
      <c r="T23" s="110">
        <f t="shared" si="38"/>
        <v>0</v>
      </c>
      <c r="U23" s="109">
        <f t="shared" si="39"/>
        <v>0</v>
      </c>
      <c r="V23" s="110">
        <f t="shared" si="40"/>
        <v>0</v>
      </c>
      <c r="W23" s="111">
        <f t="shared" ref="W23:X23" si="45">C23+E23+G23+I23+K23+M23+O23+Q23+S23+U23</f>
        <v>0</v>
      </c>
      <c r="X23" s="111">
        <f t="shared" si="45"/>
        <v>0</v>
      </c>
      <c r="Y23" s="112">
        <v>6</v>
      </c>
      <c r="Z23" s="112">
        <v>-7</v>
      </c>
    </row>
    <row r="24" spans="1:27" ht="56.25" customHeight="1">
      <c r="A24" s="103"/>
      <c r="B24" s="104" t="s">
        <v>32</v>
      </c>
      <c r="C24" s="109">
        <f t="shared" si="21"/>
        <v>0</v>
      </c>
      <c r="D24" s="110">
        <f t="shared" si="22"/>
        <v>0</v>
      </c>
      <c r="E24" s="109">
        <f t="shared" si="23"/>
        <v>1</v>
      </c>
      <c r="F24" s="110">
        <f t="shared" si="24"/>
        <v>100</v>
      </c>
      <c r="G24" s="109">
        <f t="shared" si="25"/>
        <v>0</v>
      </c>
      <c r="H24" s="110">
        <f t="shared" si="26"/>
        <v>0</v>
      </c>
      <c r="I24" s="109">
        <f t="shared" si="27"/>
        <v>0</v>
      </c>
      <c r="J24" s="110">
        <f t="shared" si="28"/>
        <v>0</v>
      </c>
      <c r="K24" s="109">
        <f t="shared" si="29"/>
        <v>0</v>
      </c>
      <c r="L24" s="110">
        <f t="shared" si="30"/>
        <v>0</v>
      </c>
      <c r="M24" s="109">
        <f t="shared" si="31"/>
        <v>0</v>
      </c>
      <c r="N24" s="110">
        <f t="shared" si="32"/>
        <v>0</v>
      </c>
      <c r="O24" s="109">
        <f t="shared" si="33"/>
        <v>0</v>
      </c>
      <c r="P24" s="110">
        <f t="shared" si="34"/>
        <v>0</v>
      </c>
      <c r="Q24" s="109">
        <f t="shared" si="35"/>
        <v>0</v>
      </c>
      <c r="R24" s="110">
        <f t="shared" si="36"/>
        <v>0</v>
      </c>
      <c r="S24" s="109">
        <f t="shared" si="37"/>
        <v>0</v>
      </c>
      <c r="T24" s="110">
        <f t="shared" si="38"/>
        <v>0</v>
      </c>
      <c r="U24" s="109">
        <f t="shared" si="39"/>
        <v>0</v>
      </c>
      <c r="V24" s="110">
        <f t="shared" si="40"/>
        <v>0</v>
      </c>
      <c r="W24" s="111">
        <f t="shared" ref="W24:X24" si="46">C24+E24+G24+I24+K24+M24+O24+Q24+S24+U24</f>
        <v>1</v>
      </c>
      <c r="X24" s="111">
        <f t="shared" si="46"/>
        <v>100</v>
      </c>
      <c r="Y24" s="112">
        <v>5</v>
      </c>
      <c r="Z24" s="112">
        <v>6</v>
      </c>
    </row>
    <row r="25" spans="1:27" ht="55.5" customHeight="1">
      <c r="A25" s="103"/>
      <c r="B25" s="104" t="s">
        <v>33</v>
      </c>
      <c r="C25" s="113">
        <f t="shared" si="21"/>
        <v>0</v>
      </c>
      <c r="D25" s="114">
        <f t="shared" si="22"/>
        <v>0</v>
      </c>
      <c r="E25" s="113">
        <f t="shared" si="23"/>
        <v>1</v>
      </c>
      <c r="F25" s="114">
        <f t="shared" si="24"/>
        <v>100</v>
      </c>
      <c r="G25" s="113">
        <f t="shared" si="25"/>
        <v>0</v>
      </c>
      <c r="H25" s="114">
        <f t="shared" si="26"/>
        <v>0</v>
      </c>
      <c r="I25" s="113">
        <f t="shared" si="27"/>
        <v>0</v>
      </c>
      <c r="J25" s="114">
        <f t="shared" si="28"/>
        <v>0</v>
      </c>
      <c r="K25" s="113">
        <f t="shared" si="29"/>
        <v>0</v>
      </c>
      <c r="L25" s="114">
        <f t="shared" si="30"/>
        <v>0</v>
      </c>
      <c r="M25" s="113">
        <f t="shared" si="31"/>
        <v>0</v>
      </c>
      <c r="N25" s="114">
        <f t="shared" si="32"/>
        <v>0</v>
      </c>
      <c r="O25" s="113">
        <f t="shared" si="33"/>
        <v>0</v>
      </c>
      <c r="P25" s="114">
        <f t="shared" si="34"/>
        <v>0</v>
      </c>
      <c r="Q25" s="113">
        <f t="shared" si="35"/>
        <v>0</v>
      </c>
      <c r="R25" s="114">
        <f t="shared" si="36"/>
        <v>0</v>
      </c>
      <c r="S25" s="113">
        <f t="shared" si="37"/>
        <v>0</v>
      </c>
      <c r="T25" s="114">
        <f t="shared" si="38"/>
        <v>0</v>
      </c>
      <c r="U25" s="113">
        <f t="shared" si="39"/>
        <v>0</v>
      </c>
      <c r="V25" s="114">
        <f t="shared" si="40"/>
        <v>0</v>
      </c>
      <c r="W25" s="115">
        <f t="shared" ref="W25:X25" si="47">C25+E25+G25+I25+K25+M25+O25+Q25+S25+U25</f>
        <v>1</v>
      </c>
      <c r="X25" s="115">
        <f t="shared" si="47"/>
        <v>100</v>
      </c>
      <c r="Y25" s="112">
        <v>4</v>
      </c>
      <c r="Z25" s="112">
        <v>5</v>
      </c>
    </row>
    <row r="26" spans="1:27" ht="54" customHeight="1">
      <c r="A26" s="103"/>
      <c r="B26" s="104" t="s">
        <v>34</v>
      </c>
      <c r="C26" s="109">
        <f t="shared" si="21"/>
        <v>0</v>
      </c>
      <c r="D26" s="110">
        <f t="shared" si="22"/>
        <v>0</v>
      </c>
      <c r="E26" s="109">
        <f t="shared" si="23"/>
        <v>2</v>
      </c>
      <c r="F26" s="110">
        <f t="shared" si="24"/>
        <v>200</v>
      </c>
      <c r="G26" s="109">
        <f t="shared" si="25"/>
        <v>0</v>
      </c>
      <c r="H26" s="110">
        <f t="shared" si="26"/>
        <v>0</v>
      </c>
      <c r="I26" s="109">
        <f t="shared" si="27"/>
        <v>0</v>
      </c>
      <c r="J26" s="110">
        <f t="shared" si="28"/>
        <v>0</v>
      </c>
      <c r="K26" s="109">
        <f t="shared" si="29"/>
        <v>0</v>
      </c>
      <c r="L26" s="110">
        <f t="shared" si="30"/>
        <v>0</v>
      </c>
      <c r="M26" s="109">
        <f t="shared" si="31"/>
        <v>0</v>
      </c>
      <c r="N26" s="110">
        <f t="shared" si="32"/>
        <v>0</v>
      </c>
      <c r="O26" s="109">
        <f t="shared" si="33"/>
        <v>0</v>
      </c>
      <c r="P26" s="110">
        <f t="shared" si="34"/>
        <v>0</v>
      </c>
      <c r="Q26" s="109">
        <f t="shared" si="35"/>
        <v>0</v>
      </c>
      <c r="R26" s="110">
        <f t="shared" si="36"/>
        <v>0</v>
      </c>
      <c r="S26" s="109">
        <f t="shared" si="37"/>
        <v>0</v>
      </c>
      <c r="T26" s="110">
        <f t="shared" si="38"/>
        <v>0</v>
      </c>
      <c r="U26" s="109">
        <f t="shared" si="39"/>
        <v>0</v>
      </c>
      <c r="V26" s="110">
        <f t="shared" si="40"/>
        <v>0</v>
      </c>
      <c r="W26" s="111">
        <f t="shared" ref="W26:X26" si="48">C26+E26+G26+I26+K26+M26+O26+Q26+S26+U26</f>
        <v>2</v>
      </c>
      <c r="X26" s="111">
        <f t="shared" si="48"/>
        <v>200</v>
      </c>
      <c r="Y26" s="112">
        <v>3</v>
      </c>
      <c r="Z26" s="112">
        <v>4</v>
      </c>
    </row>
    <row r="27" spans="1:27" ht="53.25" customHeight="1">
      <c r="A27" s="116"/>
      <c r="B27" s="117" t="s">
        <v>35</v>
      </c>
      <c r="C27" s="109">
        <f t="shared" si="21"/>
        <v>0</v>
      </c>
      <c r="D27" s="110">
        <f t="shared" si="22"/>
        <v>0</v>
      </c>
      <c r="E27" s="109">
        <f t="shared" si="23"/>
        <v>0</v>
      </c>
      <c r="F27" s="110">
        <f t="shared" si="24"/>
        <v>0</v>
      </c>
      <c r="G27" s="109">
        <f t="shared" si="25"/>
        <v>0</v>
      </c>
      <c r="H27" s="110">
        <f t="shared" si="26"/>
        <v>0</v>
      </c>
      <c r="I27" s="109">
        <f t="shared" si="27"/>
        <v>0</v>
      </c>
      <c r="J27" s="110">
        <f t="shared" si="28"/>
        <v>0</v>
      </c>
      <c r="K27" s="109">
        <f t="shared" si="29"/>
        <v>0</v>
      </c>
      <c r="L27" s="110">
        <f t="shared" si="30"/>
        <v>0</v>
      </c>
      <c r="M27" s="109">
        <f t="shared" si="31"/>
        <v>0</v>
      </c>
      <c r="N27" s="110">
        <f t="shared" si="32"/>
        <v>0</v>
      </c>
      <c r="O27" s="109">
        <f t="shared" si="33"/>
        <v>0</v>
      </c>
      <c r="P27" s="110">
        <f t="shared" si="34"/>
        <v>0</v>
      </c>
      <c r="Q27" s="109">
        <f t="shared" si="35"/>
        <v>0</v>
      </c>
      <c r="R27" s="110">
        <f t="shared" si="36"/>
        <v>0</v>
      </c>
      <c r="S27" s="109">
        <f t="shared" si="37"/>
        <v>0</v>
      </c>
      <c r="T27" s="110">
        <f t="shared" si="38"/>
        <v>0</v>
      </c>
      <c r="U27" s="109">
        <f t="shared" si="39"/>
        <v>0</v>
      </c>
      <c r="V27" s="110">
        <f t="shared" si="40"/>
        <v>0</v>
      </c>
      <c r="W27" s="111">
        <f t="shared" ref="W27:X27" si="49">C27+E27+G27+I27+K27+M27+O27+Q27+S27+U27</f>
        <v>0</v>
      </c>
      <c r="X27" s="111">
        <f t="shared" si="49"/>
        <v>0</v>
      </c>
      <c r="Y27" s="118">
        <v>2</v>
      </c>
      <c r="Z27" s="118">
        <v>3</v>
      </c>
      <c r="AA27" s="119"/>
    </row>
    <row r="28" spans="1:27" ht="15.75" customHeight="1">
      <c r="A28" s="26"/>
    </row>
    <row r="29" spans="1:27" ht="15.75" customHeight="1">
      <c r="A29" s="26"/>
    </row>
    <row r="30" spans="1:27" ht="15.75" customHeight="1">
      <c r="A30" s="26"/>
    </row>
    <row r="31" spans="1:27" ht="15.75" customHeight="1">
      <c r="A31" s="26"/>
    </row>
    <row r="32" spans="1:27" ht="15.75" customHeight="1">
      <c r="A32" s="26"/>
    </row>
    <row r="33" spans="1:1" ht="15.75" customHeight="1">
      <c r="A33" s="26"/>
    </row>
    <row r="34" spans="1:1" ht="15.75" customHeight="1">
      <c r="A34" s="26"/>
    </row>
    <row r="35" spans="1:1" ht="15.75" customHeight="1">
      <c r="A35" s="26"/>
    </row>
    <row r="36" spans="1:1" ht="15.75" customHeight="1">
      <c r="A36" s="26"/>
    </row>
    <row r="37" spans="1:1" ht="15.75" customHeight="1">
      <c r="A37" s="26"/>
    </row>
    <row r="38" spans="1:1" ht="15.75" customHeight="1">
      <c r="A38" s="26"/>
    </row>
    <row r="39" spans="1:1" ht="15.75" customHeight="1">
      <c r="A39" s="26"/>
    </row>
    <row r="40" spans="1:1" ht="15.75" customHeight="1">
      <c r="A40" s="26"/>
    </row>
    <row r="41" spans="1:1" ht="15.75" customHeight="1">
      <c r="A41" s="26"/>
    </row>
    <row r="42" spans="1:1" ht="15.75" customHeight="1">
      <c r="A42" s="26"/>
    </row>
    <row r="43" spans="1:1" ht="15.75" customHeight="1">
      <c r="A43" s="26"/>
    </row>
    <row r="44" spans="1:1" ht="15.75" customHeight="1">
      <c r="A44" s="26"/>
    </row>
    <row r="45" spans="1:1" ht="15.75" customHeight="1">
      <c r="A45" s="26"/>
    </row>
    <row r="46" spans="1:1" ht="15.75" customHeight="1">
      <c r="A46" s="26"/>
    </row>
    <row r="47" spans="1:1" ht="15.75" customHeight="1">
      <c r="A47" s="26"/>
    </row>
    <row r="48" spans="1:1" ht="15.75" customHeight="1">
      <c r="A48" s="26"/>
    </row>
    <row r="49" spans="1:1" ht="15.75" customHeight="1">
      <c r="A49" s="26"/>
    </row>
    <row r="50" spans="1:1" ht="15.75" customHeight="1">
      <c r="A50" s="26"/>
    </row>
    <row r="51" spans="1:1" ht="15.75" customHeight="1">
      <c r="A51" s="26"/>
    </row>
    <row r="52" spans="1:1" ht="15.75" customHeight="1">
      <c r="A52" s="26"/>
    </row>
    <row r="53" spans="1:1" ht="15.75" customHeight="1">
      <c r="A53" s="26"/>
    </row>
    <row r="54" spans="1:1" ht="15.75" customHeight="1">
      <c r="A54" s="26"/>
    </row>
    <row r="55" spans="1:1" ht="15.75" customHeight="1">
      <c r="A55" s="26"/>
    </row>
    <row r="56" spans="1:1" ht="15.75" customHeight="1">
      <c r="A56" s="26"/>
    </row>
    <row r="57" spans="1:1" ht="15.75" customHeight="1">
      <c r="A57" s="26"/>
    </row>
    <row r="58" spans="1:1" ht="15.75" customHeight="1">
      <c r="A58" s="26"/>
    </row>
    <row r="59" spans="1:1" ht="15.75" customHeight="1">
      <c r="A59" s="26"/>
    </row>
    <row r="60" spans="1:1" ht="15.75" customHeight="1">
      <c r="A60" s="26"/>
    </row>
    <row r="61" spans="1:1" ht="15.75" customHeight="1">
      <c r="A61" s="26"/>
    </row>
    <row r="62" spans="1:1" ht="15.75" customHeight="1">
      <c r="A62" s="26"/>
    </row>
    <row r="63" spans="1:1" ht="15.75" customHeight="1">
      <c r="A63" s="26"/>
    </row>
    <row r="64" spans="1:1" ht="15.75" customHeight="1">
      <c r="A64" s="26"/>
    </row>
    <row r="65" spans="1:1" ht="15.75" customHeight="1">
      <c r="A65" s="26"/>
    </row>
    <row r="66" spans="1:1" ht="15.75" customHeight="1">
      <c r="A66" s="26"/>
    </row>
    <row r="67" spans="1:1" ht="15.75" customHeight="1">
      <c r="A67" s="26"/>
    </row>
    <row r="68" spans="1:1" ht="15.75" customHeight="1">
      <c r="A68" s="26"/>
    </row>
    <row r="69" spans="1:1" ht="15.75" customHeight="1">
      <c r="A69" s="26"/>
    </row>
    <row r="70" spans="1:1" ht="15.75" customHeight="1">
      <c r="A70" s="26"/>
    </row>
    <row r="71" spans="1:1" ht="15.75" customHeight="1">
      <c r="A71" s="26"/>
    </row>
    <row r="72" spans="1:1" ht="15.75" customHeight="1">
      <c r="A72" s="26"/>
    </row>
    <row r="73" spans="1:1" ht="15.75" customHeight="1">
      <c r="A73" s="26"/>
    </row>
    <row r="74" spans="1:1" ht="15.75" customHeight="1">
      <c r="A74" s="26"/>
    </row>
    <row r="75" spans="1:1" ht="15.75" customHeight="1">
      <c r="A75" s="26"/>
    </row>
    <row r="76" spans="1:1" ht="15.75" customHeight="1">
      <c r="A76" s="26"/>
    </row>
    <row r="77" spans="1:1" ht="15.75" customHeight="1">
      <c r="A77" s="26"/>
    </row>
    <row r="78" spans="1:1" ht="15.75" customHeight="1">
      <c r="A78" s="26"/>
    </row>
    <row r="79" spans="1:1" ht="15.75" customHeight="1">
      <c r="A79" s="26"/>
    </row>
    <row r="80" spans="1:1" ht="15.75" customHeight="1">
      <c r="A80" s="26"/>
    </row>
    <row r="81" spans="1:1" ht="15.75" customHeight="1">
      <c r="A81" s="26"/>
    </row>
    <row r="82" spans="1:1" ht="15.75" customHeight="1">
      <c r="A82" s="26"/>
    </row>
    <row r="83" spans="1:1" ht="15.75" customHeight="1">
      <c r="A83" s="26"/>
    </row>
    <row r="84" spans="1:1" ht="15.75" customHeight="1">
      <c r="A84" s="26"/>
    </row>
    <row r="85" spans="1:1" ht="15.75" customHeight="1">
      <c r="A85" s="26"/>
    </row>
    <row r="86" spans="1:1" ht="15.75" customHeight="1">
      <c r="A86" s="26"/>
    </row>
    <row r="87" spans="1:1" ht="15.75" customHeight="1">
      <c r="A87" s="26"/>
    </row>
    <row r="88" spans="1:1" ht="15.75" customHeight="1">
      <c r="A88" s="26"/>
    </row>
    <row r="89" spans="1:1" ht="15.75" customHeight="1">
      <c r="A89" s="26"/>
    </row>
    <row r="90" spans="1:1" ht="15.75" customHeight="1">
      <c r="A90" s="26"/>
    </row>
    <row r="91" spans="1:1" ht="15.75" customHeight="1">
      <c r="A91" s="26"/>
    </row>
    <row r="92" spans="1:1" ht="15.75" customHeight="1">
      <c r="A92" s="26"/>
    </row>
    <row r="93" spans="1:1" ht="15.75" customHeight="1">
      <c r="A93" s="26"/>
    </row>
    <row r="94" spans="1:1" ht="15.75" customHeight="1">
      <c r="A94" s="26"/>
    </row>
    <row r="95" spans="1:1" ht="15.75" customHeight="1">
      <c r="A95" s="26"/>
    </row>
    <row r="96" spans="1:1" ht="15.75" customHeight="1">
      <c r="A96" s="26"/>
    </row>
    <row r="97" spans="1:1" ht="15.75" customHeight="1">
      <c r="A97" s="26"/>
    </row>
    <row r="98" spans="1:1" ht="15.75" customHeight="1">
      <c r="A98" s="26"/>
    </row>
    <row r="99" spans="1:1" ht="15.75" customHeight="1">
      <c r="A99" s="26"/>
    </row>
    <row r="100" spans="1:1" ht="15.75" customHeight="1">
      <c r="A100" s="26"/>
    </row>
    <row r="101" spans="1:1" ht="15.75" customHeight="1">
      <c r="A101" s="26"/>
    </row>
    <row r="102" spans="1:1" ht="15.75" customHeight="1">
      <c r="A102" s="26"/>
    </row>
    <row r="103" spans="1:1" ht="15.75" customHeight="1">
      <c r="A103" s="26"/>
    </row>
    <row r="104" spans="1:1" ht="15.75" customHeight="1">
      <c r="A104" s="26"/>
    </row>
    <row r="105" spans="1:1" ht="15.75" customHeight="1">
      <c r="A105" s="26"/>
    </row>
    <row r="106" spans="1:1" ht="15.75" customHeight="1">
      <c r="A106" s="26"/>
    </row>
    <row r="107" spans="1:1" ht="15.75" customHeight="1">
      <c r="A107" s="26"/>
    </row>
    <row r="108" spans="1:1" ht="15.75" customHeight="1">
      <c r="A108" s="26"/>
    </row>
    <row r="109" spans="1:1" ht="15.75" customHeight="1">
      <c r="A109" s="26"/>
    </row>
    <row r="110" spans="1:1" ht="15.75" customHeight="1">
      <c r="A110" s="26"/>
    </row>
    <row r="111" spans="1:1" ht="15.75" customHeight="1">
      <c r="A111" s="26"/>
    </row>
    <row r="112" spans="1:1" ht="15.75" customHeight="1">
      <c r="A112" s="26"/>
    </row>
    <row r="113" spans="1:1" ht="15.75" customHeight="1">
      <c r="A113" s="26"/>
    </row>
    <row r="114" spans="1:1" ht="15.75" customHeight="1">
      <c r="A114" s="26"/>
    </row>
    <row r="115" spans="1:1" ht="15.75" customHeight="1">
      <c r="A115" s="26"/>
    </row>
    <row r="116" spans="1:1" ht="15.75" customHeight="1">
      <c r="A116" s="26"/>
    </row>
    <row r="117" spans="1:1" ht="15.75" customHeight="1">
      <c r="A117" s="26"/>
    </row>
    <row r="118" spans="1:1" ht="15.75" customHeight="1">
      <c r="A118" s="26"/>
    </row>
    <row r="119" spans="1:1" ht="15.75" customHeight="1">
      <c r="A119" s="26"/>
    </row>
    <row r="120" spans="1:1" ht="15.75" customHeight="1">
      <c r="A120" s="26"/>
    </row>
    <row r="121" spans="1:1" ht="15.75" customHeight="1">
      <c r="A121" s="26"/>
    </row>
    <row r="122" spans="1:1" ht="15.75" customHeight="1">
      <c r="A122" s="26"/>
    </row>
    <row r="123" spans="1:1" ht="15.75" customHeight="1">
      <c r="A123" s="26"/>
    </row>
    <row r="124" spans="1:1" ht="15.75" customHeight="1">
      <c r="A124" s="26"/>
    </row>
    <row r="125" spans="1:1" ht="15.75" customHeight="1">
      <c r="A125" s="26"/>
    </row>
    <row r="126" spans="1:1" ht="15.75" customHeight="1">
      <c r="A126" s="26"/>
    </row>
    <row r="127" spans="1:1" ht="15.75" customHeight="1">
      <c r="A127" s="26"/>
    </row>
    <row r="128" spans="1:1" ht="15.75" customHeight="1">
      <c r="A128" s="26"/>
    </row>
    <row r="129" spans="1:1" ht="15.75" customHeight="1">
      <c r="A129" s="26"/>
    </row>
    <row r="130" spans="1:1" ht="15.75" customHeight="1">
      <c r="A130" s="26"/>
    </row>
    <row r="131" spans="1:1" ht="15.75" customHeight="1">
      <c r="A131" s="26"/>
    </row>
    <row r="132" spans="1:1" ht="15.75" customHeight="1">
      <c r="A132" s="26"/>
    </row>
    <row r="133" spans="1:1" ht="15.75" customHeight="1">
      <c r="A133" s="26"/>
    </row>
    <row r="134" spans="1:1" ht="15.75" customHeight="1">
      <c r="A134" s="26"/>
    </row>
    <row r="135" spans="1:1" ht="15.75" customHeight="1">
      <c r="A135" s="26"/>
    </row>
    <row r="136" spans="1:1" ht="15.75" customHeight="1">
      <c r="A136" s="26"/>
    </row>
    <row r="137" spans="1:1" ht="15.75" customHeight="1">
      <c r="A137" s="26"/>
    </row>
    <row r="138" spans="1:1" ht="15.75" customHeight="1">
      <c r="A138" s="26"/>
    </row>
    <row r="139" spans="1:1" ht="15.75" customHeight="1">
      <c r="A139" s="26"/>
    </row>
    <row r="140" spans="1:1" ht="15.75" customHeight="1">
      <c r="A140" s="26"/>
    </row>
    <row r="141" spans="1:1" ht="15.75" customHeight="1">
      <c r="A141" s="26"/>
    </row>
    <row r="142" spans="1:1" ht="15.75" customHeight="1">
      <c r="A142" s="26"/>
    </row>
    <row r="143" spans="1:1" ht="15.75" customHeight="1">
      <c r="A143" s="26"/>
    </row>
    <row r="144" spans="1:1" ht="15.75" customHeight="1">
      <c r="A144" s="26"/>
    </row>
    <row r="145" spans="1:1" ht="15.75" customHeight="1">
      <c r="A145" s="26"/>
    </row>
    <row r="146" spans="1:1" ht="15.75" customHeight="1">
      <c r="A146" s="26"/>
    </row>
    <row r="147" spans="1:1" ht="15.75" customHeight="1">
      <c r="A147" s="26"/>
    </row>
    <row r="148" spans="1:1" ht="15.75" customHeight="1">
      <c r="A148" s="26"/>
    </row>
    <row r="149" spans="1:1" ht="15.75" customHeight="1">
      <c r="A149" s="26"/>
    </row>
    <row r="150" spans="1:1" ht="15.75" customHeight="1">
      <c r="A150" s="26"/>
    </row>
    <row r="151" spans="1:1" ht="15.75" customHeight="1">
      <c r="A151" s="26"/>
    </row>
    <row r="152" spans="1:1" ht="15.75" customHeight="1">
      <c r="A152" s="26"/>
    </row>
    <row r="153" spans="1:1" ht="15.75" customHeight="1">
      <c r="A153" s="26"/>
    </row>
    <row r="154" spans="1:1" ht="15.75" customHeight="1">
      <c r="A154" s="26"/>
    </row>
    <row r="155" spans="1:1" ht="15.75" customHeight="1">
      <c r="A155" s="26"/>
    </row>
    <row r="156" spans="1:1" ht="15.75" customHeight="1">
      <c r="A156" s="26"/>
    </row>
    <row r="157" spans="1:1" ht="15.75" customHeight="1">
      <c r="A157" s="26"/>
    </row>
    <row r="158" spans="1:1" ht="15.75" customHeight="1">
      <c r="A158" s="26"/>
    </row>
    <row r="159" spans="1:1" ht="15.75" customHeight="1">
      <c r="A159" s="26"/>
    </row>
    <row r="160" spans="1:1" ht="15.75" customHeight="1">
      <c r="A160" s="26"/>
    </row>
    <row r="161" spans="1:1" ht="15.75" customHeight="1">
      <c r="A161" s="26"/>
    </row>
    <row r="162" spans="1:1" ht="15.75" customHeight="1">
      <c r="A162" s="26"/>
    </row>
    <row r="163" spans="1:1" ht="15.75" customHeight="1">
      <c r="A163" s="26"/>
    </row>
    <row r="164" spans="1:1" ht="15.75" customHeight="1">
      <c r="A164" s="26"/>
    </row>
    <row r="165" spans="1:1" ht="15.75" customHeight="1">
      <c r="A165" s="26"/>
    </row>
    <row r="166" spans="1:1" ht="15.75" customHeight="1">
      <c r="A166" s="26"/>
    </row>
    <row r="167" spans="1:1" ht="15.75" customHeight="1">
      <c r="A167" s="26"/>
    </row>
    <row r="168" spans="1:1" ht="15.75" customHeight="1">
      <c r="A168" s="26"/>
    </row>
    <row r="169" spans="1:1" ht="15.75" customHeight="1">
      <c r="A169" s="26"/>
    </row>
    <row r="170" spans="1:1" ht="15.75" customHeight="1">
      <c r="A170" s="26"/>
    </row>
    <row r="171" spans="1:1" ht="15.75" customHeight="1">
      <c r="A171" s="26"/>
    </row>
    <row r="172" spans="1:1" ht="15.75" customHeight="1">
      <c r="A172" s="26"/>
    </row>
    <row r="173" spans="1:1" ht="15.75" customHeight="1">
      <c r="A173" s="26"/>
    </row>
    <row r="174" spans="1:1" ht="15.75" customHeight="1">
      <c r="A174" s="26"/>
    </row>
    <row r="175" spans="1:1" ht="15.75" customHeight="1">
      <c r="A175" s="26"/>
    </row>
    <row r="176" spans="1:1" ht="15.75" customHeight="1">
      <c r="A176" s="26"/>
    </row>
    <row r="177" spans="1:1" ht="15.75" customHeight="1">
      <c r="A177" s="26"/>
    </row>
    <row r="178" spans="1:1" ht="15.75" customHeight="1">
      <c r="A178" s="26"/>
    </row>
    <row r="179" spans="1:1" ht="15.75" customHeight="1">
      <c r="A179" s="26"/>
    </row>
    <row r="180" spans="1:1" ht="15.75" customHeight="1">
      <c r="A180" s="26"/>
    </row>
    <row r="181" spans="1:1" ht="15.75" customHeight="1">
      <c r="A181" s="26"/>
    </row>
    <row r="182" spans="1:1" ht="15.75" customHeight="1">
      <c r="A182" s="26"/>
    </row>
    <row r="183" spans="1:1" ht="15.75" customHeight="1">
      <c r="A183" s="26"/>
    </row>
    <row r="184" spans="1:1" ht="15.75" customHeight="1">
      <c r="A184" s="26"/>
    </row>
    <row r="185" spans="1:1" ht="15.75" customHeight="1">
      <c r="A185" s="26"/>
    </row>
    <row r="186" spans="1:1" ht="15.75" customHeight="1">
      <c r="A186" s="26"/>
    </row>
    <row r="187" spans="1:1" ht="15.75" customHeight="1">
      <c r="A187" s="26"/>
    </row>
    <row r="188" spans="1:1" ht="15.75" customHeight="1">
      <c r="A188" s="26"/>
    </row>
    <row r="189" spans="1:1" ht="15.75" customHeight="1">
      <c r="A189" s="26"/>
    </row>
    <row r="190" spans="1:1" ht="15.75" customHeight="1">
      <c r="A190" s="26"/>
    </row>
    <row r="191" spans="1:1" ht="15.75" customHeight="1">
      <c r="A191" s="26"/>
    </row>
    <row r="192" spans="1:1" ht="15.75" customHeight="1">
      <c r="A192" s="26"/>
    </row>
    <row r="193" spans="1:1" ht="15.75" customHeight="1">
      <c r="A193" s="26"/>
    </row>
    <row r="194" spans="1:1" ht="15.75" customHeight="1">
      <c r="A194" s="26"/>
    </row>
    <row r="195" spans="1:1" ht="15.75" customHeight="1">
      <c r="A195" s="26"/>
    </row>
    <row r="196" spans="1:1" ht="15.75" customHeight="1">
      <c r="A196" s="26"/>
    </row>
    <row r="197" spans="1:1" ht="15.75" customHeight="1">
      <c r="A197" s="26"/>
    </row>
    <row r="198" spans="1:1" ht="15.75" customHeight="1">
      <c r="A198" s="26"/>
    </row>
    <row r="199" spans="1:1" ht="15.75" customHeight="1">
      <c r="A199" s="26"/>
    </row>
    <row r="200" spans="1:1" ht="15.75" customHeight="1">
      <c r="A200" s="26"/>
    </row>
    <row r="201" spans="1:1" ht="15.75" customHeight="1">
      <c r="A201" s="26"/>
    </row>
    <row r="202" spans="1:1" ht="15.75" customHeight="1">
      <c r="A202" s="26"/>
    </row>
    <row r="203" spans="1:1" ht="15.75" customHeight="1">
      <c r="A203" s="26"/>
    </row>
    <row r="204" spans="1:1" ht="15.75" customHeight="1">
      <c r="A204" s="26"/>
    </row>
    <row r="205" spans="1:1" ht="15.75" customHeight="1">
      <c r="A205" s="26"/>
    </row>
    <row r="206" spans="1:1" ht="15.75" customHeight="1">
      <c r="A206" s="26"/>
    </row>
    <row r="207" spans="1:1" ht="15.75" customHeight="1">
      <c r="A207" s="26"/>
    </row>
    <row r="208" spans="1:1" ht="15.75" customHeight="1">
      <c r="A208" s="26"/>
    </row>
    <row r="209" spans="1:1" ht="15.75" customHeight="1">
      <c r="A209" s="26"/>
    </row>
    <row r="210" spans="1:1" ht="15.75" customHeight="1">
      <c r="A210" s="26"/>
    </row>
    <row r="211" spans="1:1" ht="15.75" customHeight="1">
      <c r="A211" s="26"/>
    </row>
    <row r="212" spans="1:1" ht="15.75" customHeight="1">
      <c r="A212" s="26"/>
    </row>
    <row r="213" spans="1:1" ht="15.75" customHeight="1">
      <c r="A213" s="26"/>
    </row>
    <row r="214" spans="1:1" ht="15.75" customHeight="1">
      <c r="A214" s="26"/>
    </row>
    <row r="215" spans="1:1" ht="15.75" customHeight="1">
      <c r="A215" s="26"/>
    </row>
    <row r="216" spans="1:1" ht="15.75" customHeight="1">
      <c r="A216" s="26"/>
    </row>
    <row r="217" spans="1:1" ht="15.75" customHeight="1">
      <c r="A217" s="26"/>
    </row>
    <row r="218" spans="1:1" ht="15.75" customHeight="1">
      <c r="A218" s="26"/>
    </row>
    <row r="219" spans="1:1" ht="15.75" customHeight="1">
      <c r="A219" s="26"/>
    </row>
    <row r="220" spans="1:1" ht="15.75" customHeight="1">
      <c r="A220" s="26"/>
    </row>
    <row r="221" spans="1:1" ht="15.75" customHeight="1">
      <c r="A221" s="26"/>
    </row>
    <row r="222" spans="1:1" ht="15.75" customHeight="1">
      <c r="A222" s="26"/>
    </row>
    <row r="223" spans="1:1" ht="15.75" customHeight="1">
      <c r="A223" s="26"/>
    </row>
    <row r="224" spans="1:1" ht="15.75" customHeight="1">
      <c r="A224" s="26"/>
    </row>
    <row r="225" spans="1:1" ht="15.75" customHeight="1">
      <c r="A225" s="26"/>
    </row>
    <row r="226" spans="1:1" ht="15.75" customHeight="1">
      <c r="A226" s="26"/>
    </row>
    <row r="227" spans="1:1" ht="15.75" customHeight="1">
      <c r="A227" s="26"/>
    </row>
    <row r="228" spans="1:1" ht="15.75" customHeight="1">
      <c r="A228" s="26"/>
    </row>
    <row r="229" spans="1:1" ht="15.75" customHeight="1">
      <c r="A229" s="26"/>
    </row>
    <row r="230" spans="1:1" ht="15.75" customHeight="1">
      <c r="A230" s="26"/>
    </row>
    <row r="231" spans="1:1" ht="15.75" customHeight="1">
      <c r="A231" s="26"/>
    </row>
    <row r="232" spans="1:1" ht="15.75" customHeight="1">
      <c r="A232" s="26"/>
    </row>
    <row r="233" spans="1:1" ht="15.75" customHeight="1">
      <c r="A233" s="26"/>
    </row>
    <row r="234" spans="1:1" ht="15.75" customHeight="1">
      <c r="A234" s="26"/>
    </row>
    <row r="235" spans="1:1" ht="15.75" customHeight="1">
      <c r="A235" s="26"/>
    </row>
    <row r="236" spans="1:1" ht="15.75" customHeight="1">
      <c r="A236" s="26"/>
    </row>
    <row r="237" spans="1:1" ht="15.75" customHeight="1">
      <c r="A237" s="26"/>
    </row>
    <row r="238" spans="1:1" ht="15.75" customHeight="1">
      <c r="A238" s="26"/>
    </row>
    <row r="239" spans="1:1" ht="15.75" customHeight="1">
      <c r="A239" s="26"/>
    </row>
    <row r="240" spans="1:1" ht="15.75" customHeight="1">
      <c r="A240" s="26"/>
    </row>
    <row r="241" spans="1:1" ht="15.75" customHeight="1">
      <c r="A241" s="26"/>
    </row>
    <row r="242" spans="1:1" ht="15.75" customHeight="1">
      <c r="A242" s="26"/>
    </row>
    <row r="243" spans="1:1" ht="15.75" customHeight="1">
      <c r="A243" s="26"/>
    </row>
    <row r="244" spans="1:1" ht="15.75" customHeight="1">
      <c r="A244" s="26"/>
    </row>
    <row r="245" spans="1:1" ht="15.75" customHeight="1">
      <c r="A245" s="26"/>
    </row>
    <row r="246" spans="1:1" ht="15.75" customHeight="1">
      <c r="A246" s="26"/>
    </row>
    <row r="247" spans="1:1" ht="15.75" customHeight="1">
      <c r="A247" s="26"/>
    </row>
    <row r="248" spans="1:1" ht="15.75" customHeight="1">
      <c r="A248" s="26"/>
    </row>
    <row r="249" spans="1:1" ht="15.75" customHeight="1">
      <c r="A249" s="26"/>
    </row>
    <row r="250" spans="1:1" ht="15.75" customHeight="1">
      <c r="A250" s="26"/>
    </row>
    <row r="251" spans="1:1" ht="15.75" customHeight="1">
      <c r="A251" s="26"/>
    </row>
    <row r="252" spans="1:1" ht="15.75" customHeight="1">
      <c r="A252" s="26"/>
    </row>
    <row r="253" spans="1:1" ht="15.75" customHeight="1">
      <c r="A253" s="26"/>
    </row>
    <row r="254" spans="1:1" ht="15.75" customHeight="1">
      <c r="A254" s="26"/>
    </row>
    <row r="255" spans="1:1" ht="15.75" customHeight="1">
      <c r="A255" s="26"/>
    </row>
    <row r="256" spans="1:1" ht="15.75" customHeight="1">
      <c r="A256" s="26"/>
    </row>
    <row r="257" spans="1:1" ht="15.75" customHeight="1">
      <c r="A257" s="26"/>
    </row>
    <row r="258" spans="1:1" ht="15.75" customHeight="1">
      <c r="A258" s="26"/>
    </row>
    <row r="259" spans="1:1" ht="15.75" customHeight="1">
      <c r="A259" s="26"/>
    </row>
    <row r="260" spans="1:1" ht="15.75" customHeight="1">
      <c r="A260" s="26"/>
    </row>
    <row r="261" spans="1:1" ht="15.75" customHeight="1">
      <c r="A261" s="26"/>
    </row>
    <row r="262" spans="1:1" ht="15.75" customHeight="1">
      <c r="A262" s="26"/>
    </row>
    <row r="263" spans="1:1" ht="15.75" customHeight="1">
      <c r="A263" s="26"/>
    </row>
    <row r="264" spans="1:1" ht="15.75" customHeight="1">
      <c r="A264" s="26"/>
    </row>
    <row r="265" spans="1:1" ht="15.75" customHeight="1">
      <c r="A265" s="26"/>
    </row>
    <row r="266" spans="1:1" ht="15.75" customHeight="1">
      <c r="A266" s="26"/>
    </row>
    <row r="267" spans="1:1" ht="15.75" customHeight="1">
      <c r="A267" s="26"/>
    </row>
    <row r="268" spans="1:1" ht="15.75" customHeight="1">
      <c r="A268" s="26"/>
    </row>
    <row r="269" spans="1:1" ht="15.75" customHeight="1">
      <c r="A269" s="26"/>
    </row>
    <row r="270" spans="1:1" ht="15.75" customHeight="1">
      <c r="A270" s="26"/>
    </row>
    <row r="271" spans="1:1" ht="15.75" customHeight="1">
      <c r="A271" s="26"/>
    </row>
    <row r="272" spans="1:1" ht="15.75" customHeight="1">
      <c r="A272" s="26"/>
    </row>
    <row r="273" spans="1:1" ht="15.75" customHeight="1">
      <c r="A273" s="26"/>
    </row>
    <row r="274" spans="1:1" ht="15.75" customHeight="1">
      <c r="A274" s="26"/>
    </row>
    <row r="275" spans="1:1" ht="15.75" customHeight="1">
      <c r="A275" s="26"/>
    </row>
    <row r="276" spans="1:1" ht="15.75" customHeight="1">
      <c r="A276" s="26"/>
    </row>
    <row r="277" spans="1:1" ht="15.75" customHeight="1">
      <c r="A277" s="26"/>
    </row>
    <row r="278" spans="1:1" ht="15.75" customHeight="1">
      <c r="A278" s="26"/>
    </row>
    <row r="279" spans="1:1" ht="15.75" customHeight="1">
      <c r="A279" s="26"/>
    </row>
    <row r="280" spans="1:1" ht="15.75" customHeight="1">
      <c r="A280" s="26"/>
    </row>
    <row r="281" spans="1:1" ht="15.75" customHeight="1">
      <c r="A281" s="26"/>
    </row>
    <row r="282" spans="1:1" ht="15.75" customHeight="1">
      <c r="A282" s="26"/>
    </row>
    <row r="283" spans="1:1" ht="15.75" customHeight="1">
      <c r="A283" s="26"/>
    </row>
    <row r="284" spans="1:1" ht="15.75" customHeight="1">
      <c r="A284" s="26"/>
    </row>
    <row r="285" spans="1:1" ht="15.75" customHeight="1">
      <c r="A285" s="26"/>
    </row>
    <row r="286" spans="1:1" ht="15.75" customHeight="1">
      <c r="A286" s="26"/>
    </row>
    <row r="287" spans="1:1" ht="15.75" customHeight="1">
      <c r="A287" s="26"/>
    </row>
    <row r="288" spans="1:1" ht="15.75" customHeight="1">
      <c r="A288" s="26"/>
    </row>
    <row r="289" spans="1:1" ht="15.75" customHeight="1">
      <c r="A289" s="26"/>
    </row>
    <row r="290" spans="1:1" ht="15.75" customHeight="1">
      <c r="A290" s="26"/>
    </row>
    <row r="291" spans="1:1" ht="15.75" customHeight="1">
      <c r="A291" s="26"/>
    </row>
    <row r="292" spans="1:1" ht="15.75" customHeight="1">
      <c r="A292" s="26"/>
    </row>
    <row r="293" spans="1:1" ht="15.75" customHeight="1">
      <c r="A293" s="26"/>
    </row>
    <row r="294" spans="1:1" ht="15.75" customHeight="1">
      <c r="A294" s="26"/>
    </row>
    <row r="295" spans="1:1" ht="15.75" customHeight="1">
      <c r="A295" s="26"/>
    </row>
    <row r="296" spans="1:1" ht="15.75" customHeight="1">
      <c r="A296" s="26"/>
    </row>
    <row r="297" spans="1:1" ht="15.75" customHeight="1">
      <c r="A297" s="26"/>
    </row>
    <row r="298" spans="1:1" ht="15.75" customHeight="1">
      <c r="A298" s="26"/>
    </row>
    <row r="299" spans="1:1" ht="15.75" customHeight="1">
      <c r="A299" s="26"/>
    </row>
    <row r="300" spans="1:1" ht="15.75" customHeight="1">
      <c r="A300" s="26"/>
    </row>
    <row r="301" spans="1:1" ht="15.75" customHeight="1">
      <c r="A301" s="26"/>
    </row>
    <row r="302" spans="1:1" ht="15.75" customHeight="1">
      <c r="A302" s="26"/>
    </row>
    <row r="303" spans="1:1" ht="15.75" customHeight="1">
      <c r="A303" s="26"/>
    </row>
    <row r="304" spans="1:1" ht="15.75" customHeight="1">
      <c r="A304" s="26"/>
    </row>
    <row r="305" spans="1:1" ht="15.75" customHeight="1">
      <c r="A305" s="26"/>
    </row>
    <row r="306" spans="1:1" ht="15.75" customHeight="1">
      <c r="A306" s="26"/>
    </row>
    <row r="307" spans="1:1" ht="15.75" customHeight="1">
      <c r="A307" s="26"/>
    </row>
    <row r="308" spans="1:1" ht="15.75" customHeight="1">
      <c r="A308" s="26"/>
    </row>
    <row r="309" spans="1:1" ht="15.75" customHeight="1">
      <c r="A309" s="26"/>
    </row>
    <row r="310" spans="1:1" ht="15.75" customHeight="1">
      <c r="A310" s="26"/>
    </row>
    <row r="311" spans="1:1" ht="15.75" customHeight="1">
      <c r="A311" s="26"/>
    </row>
    <row r="312" spans="1:1" ht="15.75" customHeight="1">
      <c r="A312" s="26"/>
    </row>
    <row r="313" spans="1:1" ht="15.75" customHeight="1">
      <c r="A313" s="26"/>
    </row>
    <row r="314" spans="1:1" ht="15.75" customHeight="1">
      <c r="A314" s="26"/>
    </row>
    <row r="315" spans="1:1" ht="15.75" customHeight="1">
      <c r="A315" s="26"/>
    </row>
    <row r="316" spans="1:1" ht="15.75" customHeight="1">
      <c r="A316" s="26"/>
    </row>
    <row r="317" spans="1:1" ht="15.75" customHeight="1">
      <c r="A317" s="26"/>
    </row>
    <row r="318" spans="1:1" ht="15.75" customHeight="1">
      <c r="A318" s="26"/>
    </row>
    <row r="319" spans="1:1" ht="15.75" customHeight="1">
      <c r="A319" s="26"/>
    </row>
    <row r="320" spans="1:1" ht="15.75" customHeight="1">
      <c r="A320" s="26"/>
    </row>
    <row r="321" spans="1:1" ht="15.75" customHeight="1">
      <c r="A321" s="26"/>
    </row>
    <row r="322" spans="1:1" ht="15.75" customHeight="1">
      <c r="A322" s="26"/>
    </row>
    <row r="323" spans="1:1" ht="15.75" customHeight="1">
      <c r="A323" s="26"/>
    </row>
    <row r="324" spans="1:1" ht="15.75" customHeight="1">
      <c r="A324" s="26"/>
    </row>
    <row r="325" spans="1:1" ht="15.75" customHeight="1">
      <c r="A325" s="26"/>
    </row>
    <row r="326" spans="1:1" ht="15.75" customHeight="1">
      <c r="A326" s="26"/>
    </row>
    <row r="327" spans="1:1" ht="15.75" customHeight="1">
      <c r="A327" s="26"/>
    </row>
    <row r="328" spans="1:1" ht="15.75" customHeight="1">
      <c r="A328" s="26"/>
    </row>
    <row r="329" spans="1:1" ht="15.75" customHeight="1">
      <c r="A329" s="26"/>
    </row>
    <row r="330" spans="1:1" ht="15.75" customHeight="1">
      <c r="A330" s="26"/>
    </row>
    <row r="331" spans="1:1" ht="15.75" customHeight="1">
      <c r="A331" s="26"/>
    </row>
    <row r="332" spans="1:1" ht="15.75" customHeight="1">
      <c r="A332" s="26"/>
    </row>
    <row r="333" spans="1:1" ht="15.75" customHeight="1">
      <c r="A333" s="26"/>
    </row>
    <row r="334" spans="1:1" ht="15.75" customHeight="1">
      <c r="A334" s="26"/>
    </row>
    <row r="335" spans="1:1" ht="15.75" customHeight="1">
      <c r="A335" s="26"/>
    </row>
    <row r="336" spans="1:1" ht="15.75" customHeight="1">
      <c r="A336" s="26"/>
    </row>
    <row r="337" spans="1:1" ht="15.75" customHeight="1">
      <c r="A337" s="26"/>
    </row>
    <row r="338" spans="1:1" ht="15.75" customHeight="1">
      <c r="A338" s="26"/>
    </row>
    <row r="339" spans="1:1" ht="15.75" customHeight="1">
      <c r="A339" s="26"/>
    </row>
    <row r="340" spans="1:1" ht="15.75" customHeight="1">
      <c r="A340" s="26"/>
    </row>
    <row r="341" spans="1:1" ht="15.75" customHeight="1">
      <c r="A341" s="26"/>
    </row>
    <row r="342" spans="1:1" ht="15.75" customHeight="1">
      <c r="A342" s="26"/>
    </row>
    <row r="343" spans="1:1" ht="15.75" customHeight="1">
      <c r="A343" s="26"/>
    </row>
    <row r="344" spans="1:1" ht="15.75" customHeight="1">
      <c r="A344" s="26"/>
    </row>
    <row r="345" spans="1:1" ht="15.75" customHeight="1">
      <c r="A345" s="26"/>
    </row>
    <row r="346" spans="1:1" ht="15.75" customHeight="1">
      <c r="A346" s="26"/>
    </row>
    <row r="347" spans="1:1" ht="15.75" customHeight="1">
      <c r="A347" s="26"/>
    </row>
    <row r="348" spans="1:1" ht="15.75" customHeight="1">
      <c r="A348" s="26"/>
    </row>
    <row r="349" spans="1:1" ht="15.75" customHeight="1">
      <c r="A349" s="26"/>
    </row>
    <row r="350" spans="1:1" ht="15.75" customHeight="1">
      <c r="A350" s="26"/>
    </row>
    <row r="351" spans="1:1" ht="15.75" customHeight="1">
      <c r="A351" s="26"/>
    </row>
    <row r="352" spans="1:1" ht="15.75" customHeight="1">
      <c r="A352" s="26"/>
    </row>
    <row r="353" spans="1:1" ht="15.75" customHeight="1">
      <c r="A353" s="26"/>
    </row>
    <row r="354" spans="1:1" ht="15.75" customHeight="1">
      <c r="A354" s="26"/>
    </row>
    <row r="355" spans="1:1" ht="15.75" customHeight="1">
      <c r="A355" s="26"/>
    </row>
    <row r="356" spans="1:1" ht="15.75" customHeight="1">
      <c r="A356" s="26"/>
    </row>
    <row r="357" spans="1:1" ht="15.75" customHeight="1">
      <c r="A357" s="26"/>
    </row>
    <row r="358" spans="1:1" ht="15.75" customHeight="1">
      <c r="A358" s="26"/>
    </row>
    <row r="359" spans="1:1" ht="15.75" customHeight="1">
      <c r="A359" s="26"/>
    </row>
    <row r="360" spans="1:1" ht="15.75" customHeight="1">
      <c r="A360" s="26"/>
    </row>
    <row r="361" spans="1:1" ht="15.75" customHeight="1">
      <c r="A361" s="26"/>
    </row>
    <row r="362" spans="1:1" ht="15.75" customHeight="1">
      <c r="A362" s="26"/>
    </row>
    <row r="363" spans="1:1" ht="15.75" customHeight="1">
      <c r="A363" s="26"/>
    </row>
    <row r="364" spans="1:1" ht="15.75" customHeight="1">
      <c r="A364" s="26"/>
    </row>
    <row r="365" spans="1:1" ht="15.75" customHeight="1">
      <c r="A365" s="26"/>
    </row>
    <row r="366" spans="1:1" ht="15.75" customHeight="1">
      <c r="A366" s="26"/>
    </row>
    <row r="367" spans="1:1" ht="15.75" customHeight="1">
      <c r="A367" s="26"/>
    </row>
    <row r="368" spans="1:1" ht="15.75" customHeight="1">
      <c r="A368" s="26"/>
    </row>
    <row r="369" spans="1:1" ht="15.75" customHeight="1">
      <c r="A369" s="26"/>
    </row>
    <row r="370" spans="1:1" ht="15.75" customHeight="1">
      <c r="A370" s="26"/>
    </row>
    <row r="371" spans="1:1" ht="15.75" customHeight="1">
      <c r="A371" s="26"/>
    </row>
    <row r="372" spans="1:1" ht="15.75" customHeight="1">
      <c r="A372" s="26"/>
    </row>
    <row r="373" spans="1:1" ht="15.75" customHeight="1">
      <c r="A373" s="26"/>
    </row>
    <row r="374" spans="1:1" ht="15.75" customHeight="1">
      <c r="A374" s="26"/>
    </row>
    <row r="375" spans="1:1" ht="15.75" customHeight="1">
      <c r="A375" s="26"/>
    </row>
    <row r="376" spans="1:1" ht="15.75" customHeight="1">
      <c r="A376" s="26"/>
    </row>
    <row r="377" spans="1:1" ht="15.75" customHeight="1">
      <c r="A377" s="26"/>
    </row>
    <row r="378" spans="1:1" ht="15.75" customHeight="1">
      <c r="A378" s="26"/>
    </row>
    <row r="379" spans="1:1" ht="15.75" customHeight="1">
      <c r="A379" s="26"/>
    </row>
    <row r="380" spans="1:1" ht="15.75" customHeight="1">
      <c r="A380" s="26"/>
    </row>
    <row r="381" spans="1:1" ht="15.75" customHeight="1">
      <c r="A381" s="26"/>
    </row>
    <row r="382" spans="1:1" ht="15.75" customHeight="1">
      <c r="A382" s="26"/>
    </row>
    <row r="383" spans="1:1" ht="15.75" customHeight="1">
      <c r="A383" s="26"/>
    </row>
    <row r="384" spans="1:1" ht="15.75" customHeight="1">
      <c r="A384" s="26"/>
    </row>
    <row r="385" spans="1:1" ht="15.75" customHeight="1">
      <c r="A385" s="26"/>
    </row>
    <row r="386" spans="1:1" ht="15.75" customHeight="1">
      <c r="A386" s="26"/>
    </row>
    <row r="387" spans="1:1" ht="15.75" customHeight="1">
      <c r="A387" s="26"/>
    </row>
    <row r="388" spans="1:1" ht="15.75" customHeight="1">
      <c r="A388" s="26"/>
    </row>
    <row r="389" spans="1:1" ht="15.75" customHeight="1">
      <c r="A389" s="26"/>
    </row>
    <row r="390" spans="1:1" ht="15.75" customHeight="1">
      <c r="A390" s="26"/>
    </row>
    <row r="391" spans="1:1" ht="15.75" customHeight="1">
      <c r="A391" s="26"/>
    </row>
    <row r="392" spans="1:1" ht="15.75" customHeight="1">
      <c r="A392" s="26"/>
    </row>
    <row r="393" spans="1:1" ht="15.75" customHeight="1">
      <c r="A393" s="26"/>
    </row>
    <row r="394" spans="1:1" ht="15.75" customHeight="1">
      <c r="A394" s="26"/>
    </row>
    <row r="395" spans="1:1" ht="15.75" customHeight="1">
      <c r="A395" s="26"/>
    </row>
    <row r="396" spans="1:1" ht="15.75" customHeight="1">
      <c r="A396" s="26"/>
    </row>
    <row r="397" spans="1:1" ht="15.75" customHeight="1">
      <c r="A397" s="26"/>
    </row>
    <row r="398" spans="1:1" ht="15.75" customHeight="1">
      <c r="A398" s="26"/>
    </row>
    <row r="399" spans="1:1" ht="15.75" customHeight="1">
      <c r="A399" s="26"/>
    </row>
    <row r="400" spans="1:1" ht="15.75" customHeight="1">
      <c r="A400" s="26"/>
    </row>
    <row r="401" spans="1:1" ht="15.75" customHeight="1">
      <c r="A401" s="26"/>
    </row>
    <row r="402" spans="1:1" ht="15.75" customHeight="1">
      <c r="A402" s="26"/>
    </row>
    <row r="403" spans="1:1" ht="15.75" customHeight="1">
      <c r="A403" s="26"/>
    </row>
    <row r="404" spans="1:1" ht="15.75" customHeight="1">
      <c r="A404" s="26"/>
    </row>
    <row r="405" spans="1:1" ht="15.75" customHeight="1">
      <c r="A405" s="26"/>
    </row>
    <row r="406" spans="1:1" ht="15.75" customHeight="1">
      <c r="A406" s="26"/>
    </row>
    <row r="407" spans="1:1" ht="15.75" customHeight="1">
      <c r="A407" s="26"/>
    </row>
    <row r="408" spans="1:1" ht="15.75" customHeight="1">
      <c r="A408" s="26"/>
    </row>
    <row r="409" spans="1:1" ht="15.75" customHeight="1">
      <c r="A409" s="26"/>
    </row>
    <row r="410" spans="1:1" ht="15.75" customHeight="1">
      <c r="A410" s="26"/>
    </row>
    <row r="411" spans="1:1" ht="15.75" customHeight="1">
      <c r="A411" s="26"/>
    </row>
    <row r="412" spans="1:1" ht="15.75" customHeight="1">
      <c r="A412" s="26"/>
    </row>
    <row r="413" spans="1:1" ht="15.75" customHeight="1">
      <c r="A413" s="26"/>
    </row>
    <row r="414" spans="1:1" ht="15.75" customHeight="1">
      <c r="A414" s="26"/>
    </row>
    <row r="415" spans="1:1" ht="15.75" customHeight="1">
      <c r="A415" s="26"/>
    </row>
    <row r="416" spans="1:1" ht="15.75" customHeight="1">
      <c r="A416" s="26"/>
    </row>
    <row r="417" spans="1:1" ht="15.75" customHeight="1">
      <c r="A417" s="26"/>
    </row>
    <row r="418" spans="1:1" ht="15.75" customHeight="1">
      <c r="A418" s="26"/>
    </row>
    <row r="419" spans="1:1" ht="15.75" customHeight="1">
      <c r="A419" s="26"/>
    </row>
    <row r="420" spans="1:1" ht="15.75" customHeight="1">
      <c r="A420" s="26"/>
    </row>
    <row r="421" spans="1:1" ht="15.75" customHeight="1">
      <c r="A421" s="26"/>
    </row>
    <row r="422" spans="1:1" ht="15.75" customHeight="1">
      <c r="A422" s="26"/>
    </row>
    <row r="423" spans="1:1" ht="15.75" customHeight="1">
      <c r="A423" s="26"/>
    </row>
    <row r="424" spans="1:1" ht="15.75" customHeight="1">
      <c r="A424" s="26"/>
    </row>
    <row r="425" spans="1:1" ht="15.75" customHeight="1">
      <c r="A425" s="26"/>
    </row>
    <row r="426" spans="1:1" ht="15.75" customHeight="1">
      <c r="A426" s="26"/>
    </row>
    <row r="427" spans="1:1" ht="15.75" customHeight="1">
      <c r="A427" s="26"/>
    </row>
    <row r="428" spans="1:1" ht="15.75" customHeight="1">
      <c r="A428" s="26"/>
    </row>
    <row r="429" spans="1:1" ht="15.75" customHeight="1">
      <c r="A429" s="26"/>
    </row>
    <row r="430" spans="1:1" ht="15.75" customHeight="1">
      <c r="A430" s="26"/>
    </row>
    <row r="431" spans="1:1" ht="15.75" customHeight="1">
      <c r="A431" s="26"/>
    </row>
    <row r="432" spans="1:1" ht="15.75" customHeight="1">
      <c r="A432" s="26"/>
    </row>
    <row r="433" spans="1:1" ht="15.75" customHeight="1">
      <c r="A433" s="26"/>
    </row>
    <row r="434" spans="1:1" ht="15.75" customHeight="1">
      <c r="A434" s="26"/>
    </row>
    <row r="435" spans="1:1" ht="15.75" customHeight="1">
      <c r="A435" s="26"/>
    </row>
    <row r="436" spans="1:1" ht="15.75" customHeight="1">
      <c r="A436" s="26"/>
    </row>
    <row r="437" spans="1:1" ht="15.75" customHeight="1">
      <c r="A437" s="26"/>
    </row>
    <row r="438" spans="1:1" ht="15.75" customHeight="1">
      <c r="A438" s="26"/>
    </row>
    <row r="439" spans="1:1" ht="15.75" customHeight="1">
      <c r="A439" s="26"/>
    </row>
    <row r="440" spans="1:1" ht="15.75" customHeight="1">
      <c r="A440" s="26"/>
    </row>
    <row r="441" spans="1:1" ht="15.75" customHeight="1">
      <c r="A441" s="26"/>
    </row>
    <row r="442" spans="1:1" ht="15.75" customHeight="1">
      <c r="A442" s="26"/>
    </row>
    <row r="443" spans="1:1" ht="15.75" customHeight="1">
      <c r="A443" s="26"/>
    </row>
    <row r="444" spans="1:1" ht="15.75" customHeight="1">
      <c r="A444" s="26"/>
    </row>
    <row r="445" spans="1:1" ht="15.75" customHeight="1">
      <c r="A445" s="26"/>
    </row>
    <row r="446" spans="1:1" ht="15.75" customHeight="1">
      <c r="A446" s="26"/>
    </row>
    <row r="447" spans="1:1" ht="15.75" customHeight="1">
      <c r="A447" s="26"/>
    </row>
    <row r="448" spans="1:1" ht="15.75" customHeight="1">
      <c r="A448" s="26"/>
    </row>
    <row r="449" spans="1:1" ht="15.75" customHeight="1">
      <c r="A449" s="26"/>
    </row>
    <row r="450" spans="1:1" ht="15.75" customHeight="1">
      <c r="A450" s="26"/>
    </row>
    <row r="451" spans="1:1" ht="15.75" customHeight="1">
      <c r="A451" s="26"/>
    </row>
    <row r="452" spans="1:1" ht="15.75" customHeight="1">
      <c r="A452" s="26"/>
    </row>
    <row r="453" spans="1:1" ht="15.75" customHeight="1">
      <c r="A453" s="26"/>
    </row>
    <row r="454" spans="1:1" ht="15.75" customHeight="1">
      <c r="A454" s="26"/>
    </row>
    <row r="455" spans="1:1" ht="15.75" customHeight="1">
      <c r="A455" s="26"/>
    </row>
    <row r="456" spans="1:1" ht="15.75" customHeight="1">
      <c r="A456" s="26"/>
    </row>
    <row r="457" spans="1:1" ht="15.75" customHeight="1">
      <c r="A457" s="26"/>
    </row>
    <row r="458" spans="1:1" ht="15.75" customHeight="1">
      <c r="A458" s="26"/>
    </row>
    <row r="459" spans="1:1" ht="15.75" customHeight="1">
      <c r="A459" s="26"/>
    </row>
    <row r="460" spans="1:1" ht="15.75" customHeight="1">
      <c r="A460" s="26"/>
    </row>
    <row r="461" spans="1:1" ht="15.75" customHeight="1">
      <c r="A461" s="26"/>
    </row>
    <row r="462" spans="1:1" ht="15.75" customHeight="1">
      <c r="A462" s="26"/>
    </row>
    <row r="463" spans="1:1" ht="15.75" customHeight="1">
      <c r="A463" s="26"/>
    </row>
    <row r="464" spans="1:1" ht="15.75" customHeight="1">
      <c r="A464" s="26"/>
    </row>
    <row r="465" spans="1:1" ht="15.75" customHeight="1">
      <c r="A465" s="26"/>
    </row>
    <row r="466" spans="1:1" ht="15.75" customHeight="1">
      <c r="A466" s="26"/>
    </row>
    <row r="467" spans="1:1" ht="15.75" customHeight="1">
      <c r="A467" s="26"/>
    </row>
    <row r="468" spans="1:1" ht="15.75" customHeight="1">
      <c r="A468" s="26"/>
    </row>
    <row r="469" spans="1:1" ht="15.75" customHeight="1">
      <c r="A469" s="26"/>
    </row>
    <row r="470" spans="1:1" ht="15.75" customHeight="1">
      <c r="A470" s="26"/>
    </row>
    <row r="471" spans="1:1" ht="15.75" customHeight="1">
      <c r="A471" s="26"/>
    </row>
    <row r="472" spans="1:1" ht="15.75" customHeight="1">
      <c r="A472" s="26"/>
    </row>
    <row r="473" spans="1:1" ht="15.75" customHeight="1">
      <c r="A473" s="26"/>
    </row>
    <row r="474" spans="1:1" ht="15.75" customHeight="1">
      <c r="A474" s="26"/>
    </row>
    <row r="475" spans="1:1" ht="15.75" customHeight="1">
      <c r="A475" s="26"/>
    </row>
    <row r="476" spans="1:1" ht="15.75" customHeight="1">
      <c r="A476" s="26"/>
    </row>
    <row r="477" spans="1:1" ht="15.75" customHeight="1">
      <c r="A477" s="26"/>
    </row>
    <row r="478" spans="1:1" ht="15.75" customHeight="1">
      <c r="A478" s="26"/>
    </row>
    <row r="479" spans="1:1" ht="15.75" customHeight="1">
      <c r="A479" s="26"/>
    </row>
    <row r="480" spans="1:1" ht="15.75" customHeight="1">
      <c r="A480" s="26"/>
    </row>
    <row r="481" spans="1:1" ht="15.75" customHeight="1">
      <c r="A481" s="26"/>
    </row>
    <row r="482" spans="1:1" ht="15.75" customHeight="1">
      <c r="A482" s="26"/>
    </row>
    <row r="483" spans="1:1" ht="15.75" customHeight="1">
      <c r="A483" s="26"/>
    </row>
    <row r="484" spans="1:1" ht="15.75" customHeight="1">
      <c r="A484" s="26"/>
    </row>
    <row r="485" spans="1:1" ht="15.75" customHeight="1">
      <c r="A485" s="26"/>
    </row>
    <row r="486" spans="1:1" ht="15.75" customHeight="1">
      <c r="A486" s="26"/>
    </row>
    <row r="487" spans="1:1" ht="15.75" customHeight="1">
      <c r="A487" s="26"/>
    </row>
    <row r="488" spans="1:1" ht="15.75" customHeight="1">
      <c r="A488" s="26"/>
    </row>
    <row r="489" spans="1:1" ht="15.75" customHeight="1">
      <c r="A489" s="26"/>
    </row>
    <row r="490" spans="1:1" ht="15.75" customHeight="1">
      <c r="A490" s="26"/>
    </row>
    <row r="491" spans="1:1" ht="15.75" customHeight="1">
      <c r="A491" s="26"/>
    </row>
    <row r="492" spans="1:1" ht="15.75" customHeight="1">
      <c r="A492" s="26"/>
    </row>
    <row r="493" spans="1:1" ht="15.75" customHeight="1">
      <c r="A493" s="26"/>
    </row>
    <row r="494" spans="1:1" ht="15.75" customHeight="1">
      <c r="A494" s="26"/>
    </row>
    <row r="495" spans="1:1" ht="15.75" customHeight="1">
      <c r="A495" s="26"/>
    </row>
    <row r="496" spans="1:1" ht="15.75" customHeight="1">
      <c r="A496" s="26"/>
    </row>
    <row r="497" spans="1:1" ht="15.75" customHeight="1">
      <c r="A497" s="26"/>
    </row>
    <row r="498" spans="1:1" ht="15.75" customHeight="1">
      <c r="A498" s="26"/>
    </row>
    <row r="499" spans="1:1" ht="15.75" customHeight="1">
      <c r="A499" s="26"/>
    </row>
    <row r="500" spans="1:1" ht="15.75" customHeight="1">
      <c r="A500" s="26"/>
    </row>
    <row r="501" spans="1:1" ht="15.75" customHeight="1">
      <c r="A501" s="26"/>
    </row>
    <row r="502" spans="1:1" ht="15.75" customHeight="1">
      <c r="A502" s="26"/>
    </row>
    <row r="503" spans="1:1" ht="15.75" customHeight="1">
      <c r="A503" s="26"/>
    </row>
    <row r="504" spans="1:1" ht="15.75" customHeight="1">
      <c r="A504" s="26"/>
    </row>
    <row r="505" spans="1:1" ht="15.75" customHeight="1">
      <c r="A505" s="26"/>
    </row>
    <row r="506" spans="1:1" ht="15.75" customHeight="1">
      <c r="A506" s="26"/>
    </row>
    <row r="507" spans="1:1" ht="15.75" customHeight="1">
      <c r="A507" s="26"/>
    </row>
    <row r="508" spans="1:1" ht="15.75" customHeight="1">
      <c r="A508" s="26"/>
    </row>
    <row r="509" spans="1:1" ht="15.75" customHeight="1">
      <c r="A509" s="26"/>
    </row>
    <row r="510" spans="1:1" ht="15.75" customHeight="1">
      <c r="A510" s="26"/>
    </row>
    <row r="511" spans="1:1" ht="15.75" customHeight="1">
      <c r="A511" s="26"/>
    </row>
    <row r="512" spans="1:1" ht="15.75" customHeight="1">
      <c r="A512" s="26"/>
    </row>
    <row r="513" spans="1:1" ht="15.75" customHeight="1">
      <c r="A513" s="26"/>
    </row>
    <row r="514" spans="1:1" ht="15.75" customHeight="1">
      <c r="A514" s="26"/>
    </row>
    <row r="515" spans="1:1" ht="15.75" customHeight="1">
      <c r="A515" s="26"/>
    </row>
    <row r="516" spans="1:1" ht="15.75" customHeight="1">
      <c r="A516" s="26"/>
    </row>
    <row r="517" spans="1:1" ht="15.75" customHeight="1">
      <c r="A517" s="26"/>
    </row>
    <row r="518" spans="1:1" ht="15.75" customHeight="1">
      <c r="A518" s="26"/>
    </row>
    <row r="519" spans="1:1" ht="15.75" customHeight="1">
      <c r="A519" s="26"/>
    </row>
    <row r="520" spans="1:1" ht="15.75" customHeight="1">
      <c r="A520" s="26"/>
    </row>
    <row r="521" spans="1:1" ht="15.75" customHeight="1">
      <c r="A521" s="26"/>
    </row>
    <row r="522" spans="1:1" ht="15.75" customHeight="1">
      <c r="A522" s="26"/>
    </row>
    <row r="523" spans="1:1" ht="15.75" customHeight="1">
      <c r="A523" s="26"/>
    </row>
    <row r="524" spans="1:1" ht="15.75" customHeight="1">
      <c r="A524" s="26"/>
    </row>
    <row r="525" spans="1:1" ht="15.75" customHeight="1">
      <c r="A525" s="26"/>
    </row>
    <row r="526" spans="1:1" ht="15.75" customHeight="1">
      <c r="A526" s="26"/>
    </row>
    <row r="527" spans="1:1" ht="15.75" customHeight="1">
      <c r="A527" s="26"/>
    </row>
    <row r="528" spans="1:1" ht="15.75" customHeight="1">
      <c r="A528" s="26"/>
    </row>
    <row r="529" spans="1:1" ht="15.75" customHeight="1">
      <c r="A529" s="26"/>
    </row>
    <row r="530" spans="1:1" ht="15.75" customHeight="1">
      <c r="A530" s="26"/>
    </row>
    <row r="531" spans="1:1" ht="15.75" customHeight="1">
      <c r="A531" s="26"/>
    </row>
    <row r="532" spans="1:1" ht="15.75" customHeight="1">
      <c r="A532" s="26"/>
    </row>
    <row r="533" spans="1:1" ht="15.75" customHeight="1">
      <c r="A533" s="26"/>
    </row>
    <row r="534" spans="1:1" ht="15.75" customHeight="1">
      <c r="A534" s="26"/>
    </row>
    <row r="535" spans="1:1" ht="15.75" customHeight="1">
      <c r="A535" s="26"/>
    </row>
    <row r="536" spans="1:1" ht="15.75" customHeight="1">
      <c r="A536" s="26"/>
    </row>
    <row r="537" spans="1:1" ht="15.75" customHeight="1">
      <c r="A537" s="26"/>
    </row>
    <row r="538" spans="1:1" ht="15.75" customHeight="1">
      <c r="A538" s="26"/>
    </row>
    <row r="539" spans="1:1" ht="15.75" customHeight="1">
      <c r="A539" s="26"/>
    </row>
    <row r="540" spans="1:1" ht="15.75" customHeight="1">
      <c r="A540" s="26"/>
    </row>
    <row r="541" spans="1:1" ht="15.75" customHeight="1">
      <c r="A541" s="26"/>
    </row>
    <row r="542" spans="1:1" ht="15.75" customHeight="1">
      <c r="A542" s="26"/>
    </row>
    <row r="543" spans="1:1" ht="15.75" customHeight="1">
      <c r="A543" s="26"/>
    </row>
    <row r="544" spans="1:1" ht="15.75" customHeight="1">
      <c r="A544" s="26"/>
    </row>
    <row r="545" spans="1:1" ht="15.75" customHeight="1">
      <c r="A545" s="26"/>
    </row>
    <row r="546" spans="1:1" ht="15.75" customHeight="1">
      <c r="A546" s="26"/>
    </row>
    <row r="547" spans="1:1" ht="15.75" customHeight="1">
      <c r="A547" s="26"/>
    </row>
    <row r="548" spans="1:1" ht="15.75" customHeight="1">
      <c r="A548" s="26"/>
    </row>
    <row r="549" spans="1:1" ht="15.75" customHeight="1">
      <c r="A549" s="26"/>
    </row>
    <row r="550" spans="1:1" ht="15.75" customHeight="1">
      <c r="A550" s="26"/>
    </row>
    <row r="551" spans="1:1" ht="15.75" customHeight="1">
      <c r="A551" s="26"/>
    </row>
    <row r="552" spans="1:1" ht="15.75" customHeight="1">
      <c r="A552" s="26"/>
    </row>
    <row r="553" spans="1:1" ht="15.75" customHeight="1">
      <c r="A553" s="26"/>
    </row>
    <row r="554" spans="1:1" ht="15.75" customHeight="1">
      <c r="A554" s="26"/>
    </row>
    <row r="555" spans="1:1" ht="15.75" customHeight="1">
      <c r="A555" s="26"/>
    </row>
    <row r="556" spans="1:1" ht="15.75" customHeight="1">
      <c r="A556" s="26"/>
    </row>
    <row r="557" spans="1:1" ht="15.75" customHeight="1">
      <c r="A557" s="26"/>
    </row>
    <row r="558" spans="1:1" ht="15.75" customHeight="1">
      <c r="A558" s="26"/>
    </row>
    <row r="559" spans="1:1" ht="15.75" customHeight="1">
      <c r="A559" s="26"/>
    </row>
    <row r="560" spans="1:1" ht="15.75" customHeight="1">
      <c r="A560" s="26"/>
    </row>
    <row r="561" spans="1:1" ht="15.75" customHeight="1">
      <c r="A561" s="26"/>
    </row>
    <row r="562" spans="1:1" ht="15.75" customHeight="1">
      <c r="A562" s="26"/>
    </row>
    <row r="563" spans="1:1" ht="15.75" customHeight="1">
      <c r="A563" s="26"/>
    </row>
    <row r="564" spans="1:1" ht="15.75" customHeight="1">
      <c r="A564" s="26"/>
    </row>
    <row r="565" spans="1:1" ht="15.75" customHeight="1">
      <c r="A565" s="26"/>
    </row>
    <row r="566" spans="1:1" ht="15.75" customHeight="1">
      <c r="A566" s="26"/>
    </row>
    <row r="567" spans="1:1" ht="15.75" customHeight="1">
      <c r="A567" s="26"/>
    </row>
    <row r="568" spans="1:1" ht="15.75" customHeight="1">
      <c r="A568" s="26"/>
    </row>
    <row r="569" spans="1:1" ht="15.75" customHeight="1">
      <c r="A569" s="26"/>
    </row>
    <row r="570" spans="1:1" ht="15.75" customHeight="1">
      <c r="A570" s="26"/>
    </row>
    <row r="571" spans="1:1" ht="15.75" customHeight="1">
      <c r="A571" s="26"/>
    </row>
    <row r="572" spans="1:1" ht="15.75" customHeight="1">
      <c r="A572" s="26"/>
    </row>
    <row r="573" spans="1:1" ht="15.75" customHeight="1">
      <c r="A573" s="26"/>
    </row>
    <row r="574" spans="1:1" ht="15.75" customHeight="1">
      <c r="A574" s="26"/>
    </row>
    <row r="575" spans="1:1" ht="15.75" customHeight="1">
      <c r="A575" s="26"/>
    </row>
    <row r="576" spans="1:1" ht="15.75" customHeight="1">
      <c r="A576" s="26"/>
    </row>
    <row r="577" spans="1:1" ht="15.75" customHeight="1">
      <c r="A577" s="26"/>
    </row>
    <row r="578" spans="1:1" ht="15.75" customHeight="1">
      <c r="A578" s="26"/>
    </row>
    <row r="579" spans="1:1" ht="15.75" customHeight="1">
      <c r="A579" s="26"/>
    </row>
    <row r="580" spans="1:1" ht="15.75" customHeight="1">
      <c r="A580" s="26"/>
    </row>
    <row r="581" spans="1:1" ht="15.75" customHeight="1">
      <c r="A581" s="26"/>
    </row>
    <row r="582" spans="1:1" ht="15.75" customHeight="1">
      <c r="A582" s="26"/>
    </row>
    <row r="583" spans="1:1" ht="15.75" customHeight="1">
      <c r="A583" s="26"/>
    </row>
    <row r="584" spans="1:1" ht="15.75" customHeight="1">
      <c r="A584" s="26"/>
    </row>
    <row r="585" spans="1:1" ht="15.75" customHeight="1">
      <c r="A585" s="26"/>
    </row>
    <row r="586" spans="1:1" ht="15.75" customHeight="1">
      <c r="A586" s="26"/>
    </row>
    <row r="587" spans="1:1" ht="15.75" customHeight="1">
      <c r="A587" s="26"/>
    </row>
    <row r="588" spans="1:1" ht="15.75" customHeight="1">
      <c r="A588" s="26"/>
    </row>
    <row r="589" spans="1:1" ht="15.75" customHeight="1">
      <c r="A589" s="26"/>
    </row>
    <row r="590" spans="1:1" ht="15.75" customHeight="1">
      <c r="A590" s="26"/>
    </row>
    <row r="591" spans="1:1" ht="15.75" customHeight="1">
      <c r="A591" s="26"/>
    </row>
    <row r="592" spans="1:1" ht="15.75" customHeight="1">
      <c r="A592" s="26"/>
    </row>
    <row r="593" spans="1:1" ht="15.75" customHeight="1">
      <c r="A593" s="26"/>
    </row>
    <row r="594" spans="1:1" ht="15.75" customHeight="1">
      <c r="A594" s="26"/>
    </row>
    <row r="595" spans="1:1" ht="15.75" customHeight="1">
      <c r="A595" s="26"/>
    </row>
    <row r="596" spans="1:1" ht="15.75" customHeight="1">
      <c r="A596" s="26"/>
    </row>
    <row r="597" spans="1:1" ht="15.75" customHeight="1">
      <c r="A597" s="26"/>
    </row>
    <row r="598" spans="1:1" ht="15.75" customHeight="1">
      <c r="A598" s="26"/>
    </row>
    <row r="599" spans="1:1" ht="15.75" customHeight="1">
      <c r="A599" s="26"/>
    </row>
    <row r="600" spans="1:1" ht="15.75" customHeight="1">
      <c r="A600" s="26"/>
    </row>
    <row r="601" spans="1:1" ht="15.75" customHeight="1">
      <c r="A601" s="26"/>
    </row>
    <row r="602" spans="1:1" ht="15.75" customHeight="1">
      <c r="A602" s="26"/>
    </row>
    <row r="603" spans="1:1" ht="15.75" customHeight="1">
      <c r="A603" s="26"/>
    </row>
    <row r="604" spans="1:1" ht="15.75" customHeight="1">
      <c r="A604" s="26"/>
    </row>
    <row r="605" spans="1:1" ht="15.75" customHeight="1">
      <c r="A605" s="26"/>
    </row>
    <row r="606" spans="1:1" ht="15.75" customHeight="1">
      <c r="A606" s="26"/>
    </row>
    <row r="607" spans="1:1" ht="15.75" customHeight="1">
      <c r="A607" s="26"/>
    </row>
    <row r="608" spans="1:1" ht="15.75" customHeight="1">
      <c r="A608" s="26"/>
    </row>
    <row r="609" spans="1:1" ht="15.75" customHeight="1">
      <c r="A609" s="26"/>
    </row>
    <row r="610" spans="1:1" ht="15.75" customHeight="1">
      <c r="A610" s="26"/>
    </row>
    <row r="611" spans="1:1" ht="15.75" customHeight="1">
      <c r="A611" s="26"/>
    </row>
    <row r="612" spans="1:1" ht="15.75" customHeight="1">
      <c r="A612" s="26"/>
    </row>
    <row r="613" spans="1:1" ht="15.75" customHeight="1">
      <c r="A613" s="26"/>
    </row>
    <row r="614" spans="1:1" ht="15.75" customHeight="1">
      <c r="A614" s="26"/>
    </row>
    <row r="615" spans="1:1" ht="15.75" customHeight="1">
      <c r="A615" s="26"/>
    </row>
    <row r="616" spans="1:1" ht="15.75" customHeight="1">
      <c r="A616" s="26"/>
    </row>
    <row r="617" spans="1:1" ht="15.75" customHeight="1">
      <c r="A617" s="26"/>
    </row>
    <row r="618" spans="1:1" ht="15.75" customHeight="1">
      <c r="A618" s="26"/>
    </row>
    <row r="619" spans="1:1" ht="15.75" customHeight="1">
      <c r="A619" s="26"/>
    </row>
    <row r="620" spans="1:1" ht="15.75" customHeight="1">
      <c r="A620" s="26"/>
    </row>
    <row r="621" spans="1:1" ht="15.75" customHeight="1">
      <c r="A621" s="26"/>
    </row>
    <row r="622" spans="1:1" ht="15.75" customHeight="1">
      <c r="A622" s="26"/>
    </row>
    <row r="623" spans="1:1" ht="15.75" customHeight="1">
      <c r="A623" s="26"/>
    </row>
    <row r="624" spans="1:1" ht="15.75" customHeight="1">
      <c r="A624" s="26"/>
    </row>
    <row r="625" spans="1:1" ht="15.75" customHeight="1">
      <c r="A625" s="26"/>
    </row>
    <row r="626" spans="1:1" ht="15.75" customHeight="1">
      <c r="A626" s="26"/>
    </row>
    <row r="627" spans="1:1" ht="15.75" customHeight="1">
      <c r="A627" s="26"/>
    </row>
    <row r="628" spans="1:1" ht="15.75" customHeight="1">
      <c r="A628" s="26"/>
    </row>
    <row r="629" spans="1:1" ht="15.75" customHeight="1">
      <c r="A629" s="26"/>
    </row>
    <row r="630" spans="1:1" ht="15.75" customHeight="1">
      <c r="A630" s="26"/>
    </row>
    <row r="631" spans="1:1" ht="15.75" customHeight="1">
      <c r="A631" s="26"/>
    </row>
    <row r="632" spans="1:1" ht="15.75" customHeight="1">
      <c r="A632" s="26"/>
    </row>
    <row r="633" spans="1:1" ht="15.75" customHeight="1">
      <c r="A633" s="26"/>
    </row>
    <row r="634" spans="1:1" ht="15.75" customHeight="1">
      <c r="A634" s="26"/>
    </row>
    <row r="635" spans="1:1" ht="15.75" customHeight="1">
      <c r="A635" s="26"/>
    </row>
    <row r="636" spans="1:1" ht="15.75" customHeight="1">
      <c r="A636" s="26"/>
    </row>
    <row r="637" spans="1:1" ht="15.75" customHeight="1">
      <c r="A637" s="26"/>
    </row>
    <row r="638" spans="1:1" ht="15.75" customHeight="1">
      <c r="A638" s="26"/>
    </row>
    <row r="639" spans="1:1" ht="15.75" customHeight="1">
      <c r="A639" s="26"/>
    </row>
    <row r="640" spans="1:1" ht="15.75" customHeight="1">
      <c r="A640" s="26"/>
    </row>
    <row r="641" spans="1:1" ht="15.75" customHeight="1">
      <c r="A641" s="26"/>
    </row>
    <row r="642" spans="1:1" ht="15.75" customHeight="1">
      <c r="A642" s="26"/>
    </row>
    <row r="643" spans="1:1" ht="15.75" customHeight="1">
      <c r="A643" s="26"/>
    </row>
    <row r="644" spans="1:1" ht="15.75" customHeight="1">
      <c r="A644" s="26"/>
    </row>
    <row r="645" spans="1:1" ht="15.75" customHeight="1">
      <c r="A645" s="26"/>
    </row>
    <row r="646" spans="1:1" ht="15.75" customHeight="1">
      <c r="A646" s="26"/>
    </row>
    <row r="647" spans="1:1" ht="15.75" customHeight="1">
      <c r="A647" s="26"/>
    </row>
    <row r="648" spans="1:1" ht="15.75" customHeight="1">
      <c r="A648" s="26"/>
    </row>
    <row r="649" spans="1:1" ht="15.75" customHeight="1">
      <c r="A649" s="26"/>
    </row>
    <row r="650" spans="1:1" ht="15.75" customHeight="1">
      <c r="A650" s="26"/>
    </row>
    <row r="651" spans="1:1" ht="15.75" customHeight="1">
      <c r="A651" s="26"/>
    </row>
    <row r="652" spans="1:1" ht="15.75" customHeight="1">
      <c r="A652" s="26"/>
    </row>
    <row r="653" spans="1:1" ht="15.75" customHeight="1">
      <c r="A653" s="26"/>
    </row>
    <row r="654" spans="1:1" ht="15.75" customHeight="1">
      <c r="A654" s="26"/>
    </row>
    <row r="655" spans="1:1" ht="15.75" customHeight="1">
      <c r="A655" s="26"/>
    </row>
    <row r="656" spans="1:1" ht="15.75" customHeight="1">
      <c r="A656" s="26"/>
    </row>
    <row r="657" spans="1:1" ht="15.75" customHeight="1">
      <c r="A657" s="26"/>
    </row>
    <row r="658" spans="1:1" ht="15.75" customHeight="1">
      <c r="A658" s="26"/>
    </row>
    <row r="659" spans="1:1" ht="15.75" customHeight="1">
      <c r="A659" s="26"/>
    </row>
    <row r="660" spans="1:1" ht="15.75" customHeight="1">
      <c r="A660" s="26"/>
    </row>
    <row r="661" spans="1:1" ht="15.75" customHeight="1">
      <c r="A661" s="26"/>
    </row>
    <row r="662" spans="1:1" ht="15.75" customHeight="1">
      <c r="A662" s="26"/>
    </row>
    <row r="663" spans="1:1" ht="15.75" customHeight="1">
      <c r="A663" s="26"/>
    </row>
    <row r="664" spans="1:1" ht="15.75" customHeight="1">
      <c r="A664" s="26"/>
    </row>
    <row r="665" spans="1:1" ht="15.75" customHeight="1">
      <c r="A665" s="26"/>
    </row>
    <row r="666" spans="1:1" ht="15.75" customHeight="1">
      <c r="A666" s="26"/>
    </row>
    <row r="667" spans="1:1" ht="15.75" customHeight="1">
      <c r="A667" s="26"/>
    </row>
    <row r="668" spans="1:1" ht="15.75" customHeight="1">
      <c r="A668" s="26"/>
    </row>
    <row r="669" spans="1:1" ht="15.75" customHeight="1">
      <c r="A669" s="26"/>
    </row>
    <row r="670" spans="1:1" ht="15.75" customHeight="1">
      <c r="A670" s="26"/>
    </row>
    <row r="671" spans="1:1" ht="15.75" customHeight="1">
      <c r="A671" s="26"/>
    </row>
    <row r="672" spans="1:1" ht="15.75" customHeight="1">
      <c r="A672" s="26"/>
    </row>
    <row r="673" spans="1:1" ht="15.75" customHeight="1">
      <c r="A673" s="26"/>
    </row>
    <row r="674" spans="1:1" ht="15.75" customHeight="1">
      <c r="A674" s="26"/>
    </row>
    <row r="675" spans="1:1" ht="15.75" customHeight="1">
      <c r="A675" s="26"/>
    </row>
    <row r="676" spans="1:1" ht="15.75" customHeight="1">
      <c r="A676" s="26"/>
    </row>
    <row r="677" spans="1:1" ht="15.75" customHeight="1">
      <c r="A677" s="26"/>
    </row>
    <row r="678" spans="1:1" ht="15.75" customHeight="1">
      <c r="A678" s="26"/>
    </row>
    <row r="679" spans="1:1" ht="15.75" customHeight="1">
      <c r="A679" s="26"/>
    </row>
    <row r="680" spans="1:1" ht="15.75" customHeight="1">
      <c r="A680" s="26"/>
    </row>
    <row r="681" spans="1:1" ht="15.75" customHeight="1">
      <c r="A681" s="26"/>
    </row>
    <row r="682" spans="1:1" ht="15.75" customHeight="1">
      <c r="A682" s="26"/>
    </row>
    <row r="683" spans="1:1" ht="15.75" customHeight="1">
      <c r="A683" s="26"/>
    </row>
    <row r="684" spans="1:1" ht="15.75" customHeight="1">
      <c r="A684" s="26"/>
    </row>
    <row r="685" spans="1:1" ht="15.75" customHeight="1">
      <c r="A685" s="26"/>
    </row>
    <row r="686" spans="1:1" ht="15.75" customHeight="1">
      <c r="A686" s="26"/>
    </row>
    <row r="687" spans="1:1" ht="15.75" customHeight="1">
      <c r="A687" s="26"/>
    </row>
    <row r="688" spans="1:1" ht="15.75" customHeight="1">
      <c r="A688" s="26"/>
    </row>
    <row r="689" spans="1:1" ht="15.75" customHeight="1">
      <c r="A689" s="26"/>
    </row>
    <row r="690" spans="1:1" ht="15.75" customHeight="1">
      <c r="A690" s="26"/>
    </row>
    <row r="691" spans="1:1" ht="15.75" customHeight="1">
      <c r="A691" s="26"/>
    </row>
    <row r="692" spans="1:1" ht="15.75" customHeight="1">
      <c r="A692" s="26"/>
    </row>
    <row r="693" spans="1:1" ht="15.75" customHeight="1">
      <c r="A693" s="26"/>
    </row>
    <row r="694" spans="1:1" ht="15.75" customHeight="1">
      <c r="A694" s="26"/>
    </row>
    <row r="695" spans="1:1" ht="15.75" customHeight="1">
      <c r="A695" s="26"/>
    </row>
    <row r="696" spans="1:1" ht="15.75" customHeight="1">
      <c r="A696" s="26"/>
    </row>
    <row r="697" spans="1:1" ht="15.75" customHeight="1">
      <c r="A697" s="26"/>
    </row>
    <row r="698" spans="1:1" ht="15.75" customHeight="1">
      <c r="A698" s="26"/>
    </row>
    <row r="699" spans="1:1" ht="15.75" customHeight="1">
      <c r="A699" s="26"/>
    </row>
    <row r="700" spans="1:1" ht="15.75" customHeight="1">
      <c r="A700" s="26"/>
    </row>
    <row r="701" spans="1:1" ht="15.75" customHeight="1">
      <c r="A701" s="26"/>
    </row>
    <row r="702" spans="1:1" ht="15.75" customHeight="1">
      <c r="A702" s="26"/>
    </row>
    <row r="703" spans="1:1" ht="15.75" customHeight="1">
      <c r="A703" s="26"/>
    </row>
    <row r="704" spans="1:1" ht="15.75" customHeight="1">
      <c r="A704" s="26"/>
    </row>
    <row r="705" spans="1:1" ht="15.75" customHeight="1">
      <c r="A705" s="26"/>
    </row>
    <row r="706" spans="1:1" ht="15.75" customHeight="1">
      <c r="A706" s="26"/>
    </row>
    <row r="707" spans="1:1" ht="15.75" customHeight="1">
      <c r="A707" s="26"/>
    </row>
    <row r="708" spans="1:1" ht="15.75" customHeight="1">
      <c r="A708" s="26"/>
    </row>
    <row r="709" spans="1:1" ht="15.75" customHeight="1">
      <c r="A709" s="26"/>
    </row>
    <row r="710" spans="1:1" ht="15.75" customHeight="1">
      <c r="A710" s="26"/>
    </row>
    <row r="711" spans="1:1" ht="15.75" customHeight="1">
      <c r="A711" s="26"/>
    </row>
    <row r="712" spans="1:1" ht="15.75" customHeight="1">
      <c r="A712" s="26"/>
    </row>
    <row r="713" spans="1:1" ht="15.75" customHeight="1">
      <c r="A713" s="26"/>
    </row>
    <row r="714" spans="1:1" ht="15.75" customHeight="1">
      <c r="A714" s="26"/>
    </row>
    <row r="715" spans="1:1" ht="15.75" customHeight="1">
      <c r="A715" s="26"/>
    </row>
    <row r="716" spans="1:1" ht="15.75" customHeight="1">
      <c r="A716" s="26"/>
    </row>
    <row r="717" spans="1:1" ht="15.75" customHeight="1">
      <c r="A717" s="26"/>
    </row>
    <row r="718" spans="1:1" ht="15.75" customHeight="1">
      <c r="A718" s="26"/>
    </row>
    <row r="719" spans="1:1" ht="15.75" customHeight="1">
      <c r="A719" s="26"/>
    </row>
    <row r="720" spans="1:1" ht="15.75" customHeight="1">
      <c r="A720" s="26"/>
    </row>
    <row r="721" spans="1:1" ht="15.75" customHeight="1">
      <c r="A721" s="26"/>
    </row>
    <row r="722" spans="1:1" ht="15.75" customHeight="1">
      <c r="A722" s="26"/>
    </row>
    <row r="723" spans="1:1" ht="15.75" customHeight="1">
      <c r="A723" s="26"/>
    </row>
    <row r="724" spans="1:1" ht="15.75" customHeight="1">
      <c r="A724" s="26"/>
    </row>
    <row r="725" spans="1:1" ht="15.75" customHeight="1">
      <c r="A725" s="26"/>
    </row>
    <row r="726" spans="1:1" ht="15.75" customHeight="1">
      <c r="A726" s="26"/>
    </row>
    <row r="727" spans="1:1" ht="15.75" customHeight="1">
      <c r="A727" s="26"/>
    </row>
    <row r="728" spans="1:1" ht="15.75" customHeight="1">
      <c r="A728" s="26"/>
    </row>
    <row r="729" spans="1:1" ht="15.75" customHeight="1">
      <c r="A729" s="26"/>
    </row>
    <row r="730" spans="1:1" ht="15.75" customHeight="1">
      <c r="A730" s="26"/>
    </row>
    <row r="731" spans="1:1" ht="15.75" customHeight="1">
      <c r="A731" s="26"/>
    </row>
    <row r="732" spans="1:1" ht="15.75" customHeight="1">
      <c r="A732" s="26"/>
    </row>
    <row r="733" spans="1:1" ht="15.75" customHeight="1">
      <c r="A733" s="26"/>
    </row>
    <row r="734" spans="1:1" ht="15.75" customHeight="1">
      <c r="A734" s="26"/>
    </row>
    <row r="735" spans="1:1" ht="15.75" customHeight="1">
      <c r="A735" s="26"/>
    </row>
    <row r="736" spans="1:1" ht="15.75" customHeight="1">
      <c r="A736" s="26"/>
    </row>
    <row r="737" spans="1:1" ht="15.75" customHeight="1">
      <c r="A737" s="26"/>
    </row>
    <row r="738" spans="1:1" ht="15.75" customHeight="1">
      <c r="A738" s="26"/>
    </row>
    <row r="739" spans="1:1" ht="15.75" customHeight="1">
      <c r="A739" s="26"/>
    </row>
    <row r="740" spans="1:1" ht="15.75" customHeight="1">
      <c r="A740" s="26"/>
    </row>
    <row r="741" spans="1:1" ht="15.75" customHeight="1">
      <c r="A741" s="26"/>
    </row>
    <row r="742" spans="1:1" ht="15.75" customHeight="1">
      <c r="A742" s="26"/>
    </row>
    <row r="743" spans="1:1" ht="15.75" customHeight="1">
      <c r="A743" s="26"/>
    </row>
    <row r="744" spans="1:1" ht="15.75" customHeight="1">
      <c r="A744" s="26"/>
    </row>
    <row r="745" spans="1:1" ht="15.75" customHeight="1">
      <c r="A745" s="26"/>
    </row>
    <row r="746" spans="1:1" ht="15.75" customHeight="1">
      <c r="A746" s="26"/>
    </row>
    <row r="747" spans="1:1" ht="15.75" customHeight="1">
      <c r="A747" s="26"/>
    </row>
    <row r="748" spans="1:1" ht="15.75" customHeight="1">
      <c r="A748" s="26"/>
    </row>
    <row r="749" spans="1:1" ht="15.75" customHeight="1">
      <c r="A749" s="26"/>
    </row>
    <row r="750" spans="1:1" ht="15.75" customHeight="1">
      <c r="A750" s="26"/>
    </row>
    <row r="751" spans="1:1" ht="15.75" customHeight="1">
      <c r="A751" s="26"/>
    </row>
    <row r="752" spans="1:1" ht="15.75" customHeight="1">
      <c r="A752" s="26"/>
    </row>
    <row r="753" spans="1:1" ht="15.75" customHeight="1">
      <c r="A753" s="26"/>
    </row>
    <row r="754" spans="1:1" ht="15.75" customHeight="1">
      <c r="A754" s="26"/>
    </row>
    <row r="755" spans="1:1" ht="15.75" customHeight="1">
      <c r="A755" s="26"/>
    </row>
    <row r="756" spans="1:1" ht="15.75" customHeight="1">
      <c r="A756" s="26"/>
    </row>
    <row r="757" spans="1:1" ht="15.75" customHeight="1">
      <c r="A757" s="26"/>
    </row>
    <row r="758" spans="1:1" ht="15.75" customHeight="1">
      <c r="A758" s="26"/>
    </row>
    <row r="759" spans="1:1" ht="15.75" customHeight="1">
      <c r="A759" s="26"/>
    </row>
    <row r="760" spans="1:1" ht="15.75" customHeight="1">
      <c r="A760" s="26"/>
    </row>
    <row r="761" spans="1:1" ht="15.75" customHeight="1">
      <c r="A761" s="26"/>
    </row>
    <row r="762" spans="1:1" ht="15.75" customHeight="1">
      <c r="A762" s="26"/>
    </row>
    <row r="763" spans="1:1" ht="15.75" customHeight="1">
      <c r="A763" s="26"/>
    </row>
    <row r="764" spans="1:1" ht="15.75" customHeight="1">
      <c r="A764" s="26"/>
    </row>
    <row r="765" spans="1:1" ht="15.75" customHeight="1">
      <c r="A765" s="26"/>
    </row>
    <row r="766" spans="1:1" ht="15.75" customHeight="1">
      <c r="A766" s="26"/>
    </row>
    <row r="767" spans="1:1" ht="15.75" customHeight="1">
      <c r="A767" s="26"/>
    </row>
    <row r="768" spans="1:1" ht="15.75" customHeight="1">
      <c r="A768" s="26"/>
    </row>
    <row r="769" spans="1:1" ht="15.75" customHeight="1">
      <c r="A769" s="26"/>
    </row>
    <row r="770" spans="1:1" ht="15.75" customHeight="1">
      <c r="A770" s="26"/>
    </row>
    <row r="771" spans="1:1" ht="15.75" customHeight="1">
      <c r="A771" s="26"/>
    </row>
    <row r="772" spans="1:1" ht="15.75" customHeight="1">
      <c r="A772" s="26"/>
    </row>
    <row r="773" spans="1:1" ht="15.75" customHeight="1">
      <c r="A773" s="26"/>
    </row>
    <row r="774" spans="1:1" ht="15.75" customHeight="1">
      <c r="A774" s="26"/>
    </row>
    <row r="775" spans="1:1" ht="15.75" customHeight="1">
      <c r="A775" s="26"/>
    </row>
    <row r="776" spans="1:1" ht="15.75" customHeight="1">
      <c r="A776" s="26"/>
    </row>
    <row r="777" spans="1:1" ht="15.75" customHeight="1">
      <c r="A777" s="26"/>
    </row>
    <row r="778" spans="1:1" ht="15.75" customHeight="1">
      <c r="A778" s="26"/>
    </row>
    <row r="779" spans="1:1" ht="15.75" customHeight="1">
      <c r="A779" s="26"/>
    </row>
    <row r="780" spans="1:1" ht="15.75" customHeight="1">
      <c r="A780" s="26"/>
    </row>
    <row r="781" spans="1:1" ht="15.75" customHeight="1">
      <c r="A781" s="26"/>
    </row>
    <row r="782" spans="1:1" ht="15.75" customHeight="1">
      <c r="A782" s="26"/>
    </row>
    <row r="783" spans="1:1" ht="15.75" customHeight="1">
      <c r="A783" s="26"/>
    </row>
    <row r="784" spans="1:1" ht="15.75" customHeight="1">
      <c r="A784" s="26"/>
    </row>
    <row r="785" spans="1:1" ht="15.75" customHeight="1">
      <c r="A785" s="26"/>
    </row>
    <row r="786" spans="1:1" ht="15.75" customHeight="1">
      <c r="A786" s="26"/>
    </row>
    <row r="787" spans="1:1" ht="15.75" customHeight="1">
      <c r="A787" s="26"/>
    </row>
    <row r="788" spans="1:1" ht="15.75" customHeight="1">
      <c r="A788" s="26"/>
    </row>
    <row r="789" spans="1:1" ht="15.75" customHeight="1">
      <c r="A789" s="26"/>
    </row>
    <row r="790" spans="1:1" ht="15.75" customHeight="1">
      <c r="A790" s="26"/>
    </row>
    <row r="791" spans="1:1" ht="15.75" customHeight="1">
      <c r="A791" s="26"/>
    </row>
    <row r="792" spans="1:1" ht="15.75" customHeight="1">
      <c r="A792" s="26"/>
    </row>
    <row r="793" spans="1:1" ht="15.75" customHeight="1">
      <c r="A793" s="26"/>
    </row>
    <row r="794" spans="1:1" ht="15.75" customHeight="1">
      <c r="A794" s="26"/>
    </row>
    <row r="795" spans="1:1" ht="15.75" customHeight="1">
      <c r="A795" s="26"/>
    </row>
    <row r="796" spans="1:1" ht="15.75" customHeight="1">
      <c r="A796" s="26"/>
    </row>
    <row r="797" spans="1:1" ht="15.75" customHeight="1">
      <c r="A797" s="26"/>
    </row>
    <row r="798" spans="1:1" ht="15.75" customHeight="1">
      <c r="A798" s="26"/>
    </row>
    <row r="799" spans="1:1" ht="15.75" customHeight="1">
      <c r="A799" s="26"/>
    </row>
    <row r="800" spans="1:1" ht="15.75" customHeight="1">
      <c r="A800" s="26"/>
    </row>
    <row r="801" spans="1:1" ht="15.75" customHeight="1">
      <c r="A801" s="26"/>
    </row>
    <row r="802" spans="1:1" ht="15.75" customHeight="1">
      <c r="A802" s="26"/>
    </row>
    <row r="803" spans="1:1" ht="15.75" customHeight="1">
      <c r="A803" s="26"/>
    </row>
    <row r="804" spans="1:1" ht="15.75" customHeight="1">
      <c r="A804" s="26"/>
    </row>
    <row r="805" spans="1:1" ht="15.75" customHeight="1">
      <c r="A805" s="26"/>
    </row>
    <row r="806" spans="1:1" ht="15.75" customHeight="1">
      <c r="A806" s="26"/>
    </row>
    <row r="807" spans="1:1" ht="15.75" customHeight="1">
      <c r="A807" s="26"/>
    </row>
    <row r="808" spans="1:1" ht="15.75" customHeight="1">
      <c r="A808" s="26"/>
    </row>
    <row r="809" spans="1:1" ht="15.75" customHeight="1">
      <c r="A809" s="26"/>
    </row>
    <row r="810" spans="1:1" ht="15.75" customHeight="1">
      <c r="A810" s="26"/>
    </row>
    <row r="811" spans="1:1" ht="15.75" customHeight="1">
      <c r="A811" s="26"/>
    </row>
    <row r="812" spans="1:1" ht="15.75" customHeight="1">
      <c r="A812" s="26"/>
    </row>
    <row r="813" spans="1:1" ht="15.75" customHeight="1">
      <c r="A813" s="26"/>
    </row>
    <row r="814" spans="1:1" ht="15.75" customHeight="1">
      <c r="A814" s="26"/>
    </row>
    <row r="815" spans="1:1" ht="15.75" customHeight="1">
      <c r="A815" s="26"/>
    </row>
    <row r="816" spans="1:1" ht="15.75" customHeight="1">
      <c r="A816" s="26"/>
    </row>
    <row r="817" spans="1:1" ht="15.75" customHeight="1">
      <c r="A817" s="26"/>
    </row>
    <row r="818" spans="1:1" ht="15.75" customHeight="1">
      <c r="A818" s="26"/>
    </row>
    <row r="819" spans="1:1" ht="15.75" customHeight="1">
      <c r="A819" s="26"/>
    </row>
    <row r="820" spans="1:1" ht="15.75" customHeight="1">
      <c r="A820" s="26"/>
    </row>
    <row r="821" spans="1:1" ht="15.75" customHeight="1">
      <c r="A821" s="26"/>
    </row>
    <row r="822" spans="1:1" ht="15.75" customHeight="1">
      <c r="A822" s="26"/>
    </row>
    <row r="823" spans="1:1" ht="15.75" customHeight="1">
      <c r="A823" s="26"/>
    </row>
    <row r="824" spans="1:1" ht="15.75" customHeight="1">
      <c r="A824" s="26"/>
    </row>
    <row r="825" spans="1:1" ht="15.75" customHeight="1">
      <c r="A825" s="26"/>
    </row>
    <row r="826" spans="1:1" ht="15.75" customHeight="1">
      <c r="A826" s="26"/>
    </row>
    <row r="827" spans="1:1" ht="15.75" customHeight="1">
      <c r="A827" s="26"/>
    </row>
    <row r="828" spans="1:1" ht="15.75" customHeight="1">
      <c r="A828" s="26"/>
    </row>
    <row r="829" spans="1:1" ht="15.75" customHeight="1">
      <c r="A829" s="26"/>
    </row>
    <row r="830" spans="1:1" ht="15.75" customHeight="1">
      <c r="A830" s="26"/>
    </row>
    <row r="831" spans="1:1" ht="15.75" customHeight="1">
      <c r="A831" s="26"/>
    </row>
    <row r="832" spans="1:1" ht="15.75" customHeight="1">
      <c r="A832" s="26"/>
    </row>
    <row r="833" spans="1:1" ht="15.75" customHeight="1">
      <c r="A833" s="26"/>
    </row>
    <row r="834" spans="1:1" ht="15.75" customHeight="1">
      <c r="A834" s="26"/>
    </row>
    <row r="835" spans="1:1" ht="15.75" customHeight="1">
      <c r="A835" s="26"/>
    </row>
    <row r="836" spans="1:1" ht="15.75" customHeight="1">
      <c r="A836" s="26"/>
    </row>
    <row r="837" spans="1:1" ht="15.75" customHeight="1">
      <c r="A837" s="26"/>
    </row>
    <row r="838" spans="1:1" ht="15.75" customHeight="1">
      <c r="A838" s="26"/>
    </row>
    <row r="839" spans="1:1" ht="15.75" customHeight="1">
      <c r="A839" s="26"/>
    </row>
    <row r="840" spans="1:1" ht="15.75" customHeight="1">
      <c r="A840" s="26"/>
    </row>
    <row r="841" spans="1:1" ht="15.75" customHeight="1">
      <c r="A841" s="26"/>
    </row>
    <row r="842" spans="1:1" ht="15.75" customHeight="1">
      <c r="A842" s="26"/>
    </row>
    <row r="843" spans="1:1" ht="15.75" customHeight="1">
      <c r="A843" s="26"/>
    </row>
    <row r="844" spans="1:1" ht="15.75" customHeight="1">
      <c r="A844" s="26"/>
    </row>
    <row r="845" spans="1:1" ht="15.75" customHeight="1">
      <c r="A845" s="26"/>
    </row>
    <row r="846" spans="1:1" ht="15.75" customHeight="1">
      <c r="A846" s="26"/>
    </row>
    <row r="847" spans="1:1" ht="15.75" customHeight="1">
      <c r="A847" s="26"/>
    </row>
    <row r="848" spans="1:1" ht="15.75" customHeight="1">
      <c r="A848" s="26"/>
    </row>
    <row r="849" spans="1:1" ht="15.75" customHeight="1">
      <c r="A849" s="26"/>
    </row>
    <row r="850" spans="1:1" ht="15.75" customHeight="1">
      <c r="A850" s="26"/>
    </row>
    <row r="851" spans="1:1" ht="15.75" customHeight="1">
      <c r="A851" s="26"/>
    </row>
    <row r="852" spans="1:1" ht="15.75" customHeight="1">
      <c r="A852" s="26"/>
    </row>
    <row r="853" spans="1:1" ht="15.75" customHeight="1">
      <c r="A853" s="26"/>
    </row>
    <row r="854" spans="1:1" ht="15.75" customHeight="1">
      <c r="A854" s="26"/>
    </row>
    <row r="855" spans="1:1" ht="15.75" customHeight="1">
      <c r="A855" s="26"/>
    </row>
    <row r="856" spans="1:1" ht="15.75" customHeight="1">
      <c r="A856" s="26"/>
    </row>
    <row r="857" spans="1:1" ht="15.75" customHeight="1">
      <c r="A857" s="26"/>
    </row>
    <row r="858" spans="1:1" ht="15.75" customHeight="1">
      <c r="A858" s="26"/>
    </row>
    <row r="859" spans="1:1" ht="15.75" customHeight="1">
      <c r="A859" s="26"/>
    </row>
    <row r="860" spans="1:1" ht="15.75" customHeight="1">
      <c r="A860" s="26"/>
    </row>
    <row r="861" spans="1:1" ht="15.75" customHeight="1">
      <c r="A861" s="26"/>
    </row>
    <row r="862" spans="1:1" ht="15.75" customHeight="1">
      <c r="A862" s="26"/>
    </row>
    <row r="863" spans="1:1" ht="15.75" customHeight="1">
      <c r="A863" s="26"/>
    </row>
    <row r="864" spans="1:1" ht="15.75" customHeight="1">
      <c r="A864" s="26"/>
    </row>
    <row r="865" spans="1:1" ht="15.75" customHeight="1">
      <c r="A865" s="26"/>
    </row>
    <row r="866" spans="1:1" ht="15.75" customHeight="1">
      <c r="A866" s="26"/>
    </row>
    <row r="867" spans="1:1" ht="15.75" customHeight="1">
      <c r="A867" s="26"/>
    </row>
    <row r="868" spans="1:1" ht="15.75" customHeight="1">
      <c r="A868" s="26"/>
    </row>
    <row r="869" spans="1:1" ht="15.75" customHeight="1">
      <c r="A869" s="26"/>
    </row>
    <row r="870" spans="1:1" ht="15.75" customHeight="1">
      <c r="A870" s="26"/>
    </row>
    <row r="871" spans="1:1" ht="15.75" customHeight="1">
      <c r="A871" s="26"/>
    </row>
    <row r="872" spans="1:1" ht="15.75" customHeight="1">
      <c r="A872" s="26"/>
    </row>
    <row r="873" spans="1:1" ht="15.75" customHeight="1">
      <c r="A873" s="26"/>
    </row>
    <row r="874" spans="1:1" ht="15.75" customHeight="1">
      <c r="A874" s="26"/>
    </row>
    <row r="875" spans="1:1" ht="15.75" customHeight="1">
      <c r="A875" s="26"/>
    </row>
    <row r="876" spans="1:1" ht="15.75" customHeight="1">
      <c r="A876" s="26"/>
    </row>
    <row r="877" spans="1:1" ht="15.75" customHeight="1">
      <c r="A877" s="26"/>
    </row>
    <row r="878" spans="1:1" ht="15.75" customHeight="1">
      <c r="A878" s="26"/>
    </row>
    <row r="879" spans="1:1" ht="15.75" customHeight="1">
      <c r="A879" s="26"/>
    </row>
    <row r="880" spans="1:1" ht="15.75" customHeight="1">
      <c r="A880" s="26"/>
    </row>
    <row r="881" spans="1:1" ht="15.75" customHeight="1">
      <c r="A881" s="26"/>
    </row>
    <row r="882" spans="1:1" ht="15.75" customHeight="1">
      <c r="A882" s="26"/>
    </row>
    <row r="883" spans="1:1" ht="15.75" customHeight="1">
      <c r="A883" s="26"/>
    </row>
    <row r="884" spans="1:1" ht="15.75" customHeight="1">
      <c r="A884" s="26"/>
    </row>
    <row r="885" spans="1:1" ht="15.75" customHeight="1">
      <c r="A885" s="26"/>
    </row>
    <row r="886" spans="1:1" ht="15.75" customHeight="1">
      <c r="A886" s="26"/>
    </row>
    <row r="887" spans="1:1" ht="15.75" customHeight="1">
      <c r="A887" s="26"/>
    </row>
    <row r="888" spans="1:1" ht="15.75" customHeight="1">
      <c r="A888" s="26"/>
    </row>
    <row r="889" spans="1:1" ht="15.75" customHeight="1">
      <c r="A889" s="26"/>
    </row>
    <row r="890" spans="1:1" ht="15.75" customHeight="1">
      <c r="A890" s="26"/>
    </row>
    <row r="891" spans="1:1" ht="15.75" customHeight="1">
      <c r="A891" s="26"/>
    </row>
    <row r="892" spans="1:1" ht="15.75" customHeight="1">
      <c r="A892" s="26"/>
    </row>
    <row r="893" spans="1:1" ht="15.75" customHeight="1">
      <c r="A893" s="26"/>
    </row>
    <row r="894" spans="1:1" ht="15.75" customHeight="1">
      <c r="A894" s="26"/>
    </row>
    <row r="895" spans="1:1" ht="15.75" customHeight="1">
      <c r="A895" s="26"/>
    </row>
    <row r="896" spans="1:1" ht="15.75" customHeight="1">
      <c r="A896" s="26"/>
    </row>
    <row r="897" spans="1:1" ht="15.75" customHeight="1">
      <c r="A897" s="26"/>
    </row>
    <row r="898" spans="1:1" ht="15.75" customHeight="1">
      <c r="A898" s="26"/>
    </row>
    <row r="899" spans="1:1" ht="15.75" customHeight="1">
      <c r="A899" s="26"/>
    </row>
    <row r="900" spans="1:1" ht="15.75" customHeight="1">
      <c r="A900" s="26"/>
    </row>
    <row r="901" spans="1:1" ht="15.75" customHeight="1">
      <c r="A901" s="26"/>
    </row>
    <row r="902" spans="1:1" ht="15.75" customHeight="1">
      <c r="A902" s="26"/>
    </row>
    <row r="903" spans="1:1" ht="15.75" customHeight="1">
      <c r="A903" s="26"/>
    </row>
    <row r="904" spans="1:1" ht="15.75" customHeight="1">
      <c r="A904" s="26"/>
    </row>
    <row r="905" spans="1:1" ht="15.75" customHeight="1">
      <c r="A905" s="26"/>
    </row>
    <row r="906" spans="1:1" ht="15.75" customHeight="1">
      <c r="A906" s="26"/>
    </row>
    <row r="907" spans="1:1" ht="15.75" customHeight="1">
      <c r="A907" s="26"/>
    </row>
    <row r="908" spans="1:1" ht="15.75" customHeight="1">
      <c r="A908" s="26"/>
    </row>
    <row r="909" spans="1:1" ht="15.75" customHeight="1">
      <c r="A909" s="26"/>
    </row>
    <row r="910" spans="1:1" ht="15.75" customHeight="1">
      <c r="A910" s="26"/>
    </row>
    <row r="911" spans="1:1" ht="15.75" customHeight="1">
      <c r="A911" s="26"/>
    </row>
    <row r="912" spans="1:1" ht="15.75" customHeight="1">
      <c r="A912" s="26"/>
    </row>
    <row r="913" spans="1:1" ht="15.75" customHeight="1">
      <c r="A913" s="26"/>
    </row>
    <row r="914" spans="1:1" ht="15.75" customHeight="1">
      <c r="A914" s="26"/>
    </row>
    <row r="915" spans="1:1" ht="15.75" customHeight="1">
      <c r="A915" s="26"/>
    </row>
    <row r="916" spans="1:1" ht="15.75" customHeight="1">
      <c r="A916" s="26"/>
    </row>
    <row r="917" spans="1:1" ht="15.75" customHeight="1">
      <c r="A917" s="26"/>
    </row>
    <row r="918" spans="1:1" ht="15.75" customHeight="1">
      <c r="A918" s="26"/>
    </row>
    <row r="919" spans="1:1" ht="15.75" customHeight="1">
      <c r="A919" s="26"/>
    </row>
    <row r="920" spans="1:1" ht="15.75" customHeight="1">
      <c r="A920" s="26"/>
    </row>
    <row r="921" spans="1:1" ht="15.75" customHeight="1">
      <c r="A921" s="26"/>
    </row>
    <row r="922" spans="1:1" ht="15.75" customHeight="1">
      <c r="A922" s="26"/>
    </row>
    <row r="923" spans="1:1" ht="15.75" customHeight="1">
      <c r="A923" s="26"/>
    </row>
    <row r="924" spans="1:1" ht="15.75" customHeight="1">
      <c r="A924" s="26"/>
    </row>
    <row r="925" spans="1:1" ht="15.75" customHeight="1">
      <c r="A925" s="26"/>
    </row>
    <row r="926" spans="1:1" ht="15.75" customHeight="1">
      <c r="A926" s="26"/>
    </row>
    <row r="927" spans="1:1" ht="15.75" customHeight="1">
      <c r="A927" s="26"/>
    </row>
    <row r="928" spans="1:1" ht="15.75" customHeight="1">
      <c r="A928" s="26"/>
    </row>
    <row r="929" spans="1:1" ht="15.75" customHeight="1">
      <c r="A929" s="26"/>
    </row>
    <row r="930" spans="1:1" ht="15.75" customHeight="1">
      <c r="A930" s="26"/>
    </row>
    <row r="931" spans="1:1" ht="15.75" customHeight="1">
      <c r="A931" s="26"/>
    </row>
    <row r="932" spans="1:1" ht="15.75" customHeight="1">
      <c r="A932" s="26"/>
    </row>
    <row r="933" spans="1:1" ht="15.75" customHeight="1">
      <c r="A933" s="26"/>
    </row>
    <row r="934" spans="1:1" ht="15.75" customHeight="1">
      <c r="A934" s="26"/>
    </row>
    <row r="935" spans="1:1" ht="15.75" customHeight="1">
      <c r="A935" s="26"/>
    </row>
    <row r="936" spans="1:1" ht="15.75" customHeight="1">
      <c r="A936" s="26"/>
    </row>
    <row r="937" spans="1:1" ht="15.75" customHeight="1">
      <c r="A937" s="26"/>
    </row>
    <row r="938" spans="1:1" ht="15.75" customHeight="1">
      <c r="A938" s="26"/>
    </row>
    <row r="939" spans="1:1" ht="15.75" customHeight="1">
      <c r="A939" s="26"/>
    </row>
    <row r="940" spans="1:1" ht="15.75" customHeight="1">
      <c r="A940" s="26"/>
    </row>
    <row r="941" spans="1:1" ht="15.75" customHeight="1">
      <c r="A941" s="26"/>
    </row>
    <row r="942" spans="1:1" ht="15.75" customHeight="1">
      <c r="A942" s="26"/>
    </row>
    <row r="943" spans="1:1" ht="15.75" customHeight="1">
      <c r="A943" s="26"/>
    </row>
    <row r="944" spans="1:1" ht="15.75" customHeight="1">
      <c r="A944" s="26"/>
    </row>
    <row r="945" spans="1:1" ht="15.75" customHeight="1">
      <c r="A945" s="26"/>
    </row>
    <row r="946" spans="1:1" ht="15.75" customHeight="1">
      <c r="A946" s="26"/>
    </row>
    <row r="947" spans="1:1" ht="15.75" customHeight="1">
      <c r="A947" s="26"/>
    </row>
    <row r="948" spans="1:1" ht="15.75" customHeight="1">
      <c r="A948" s="26"/>
    </row>
    <row r="949" spans="1:1" ht="15.75" customHeight="1">
      <c r="A949" s="26"/>
    </row>
    <row r="950" spans="1:1" ht="15.75" customHeight="1">
      <c r="A950" s="26"/>
    </row>
    <row r="951" spans="1:1" ht="15.75" customHeight="1">
      <c r="A951" s="26"/>
    </row>
    <row r="952" spans="1:1" ht="15.75" customHeight="1">
      <c r="A952" s="26"/>
    </row>
    <row r="953" spans="1:1" ht="15.75" customHeight="1">
      <c r="A953" s="26"/>
    </row>
    <row r="954" spans="1:1" ht="15.75" customHeight="1">
      <c r="A954" s="26"/>
    </row>
    <row r="955" spans="1:1" ht="15.75" customHeight="1">
      <c r="A955" s="26"/>
    </row>
    <row r="956" spans="1:1" ht="15.75" customHeight="1">
      <c r="A956" s="26"/>
    </row>
    <row r="957" spans="1:1" ht="15.75" customHeight="1">
      <c r="A957" s="26"/>
    </row>
    <row r="958" spans="1:1" ht="15.75" customHeight="1">
      <c r="A958" s="26"/>
    </row>
    <row r="959" spans="1:1" ht="15.75" customHeight="1">
      <c r="A959" s="26"/>
    </row>
    <row r="960" spans="1:1" ht="15.75" customHeight="1">
      <c r="A960" s="26"/>
    </row>
    <row r="961" spans="1:1" ht="15.75" customHeight="1">
      <c r="A961" s="26"/>
    </row>
    <row r="962" spans="1:1" ht="15.75" customHeight="1">
      <c r="A962" s="26"/>
    </row>
    <row r="963" spans="1:1" ht="15.75" customHeight="1">
      <c r="A963" s="26"/>
    </row>
    <row r="964" spans="1:1" ht="15.75" customHeight="1">
      <c r="A964" s="26"/>
    </row>
    <row r="965" spans="1:1" ht="15.75" customHeight="1">
      <c r="A965" s="26"/>
    </row>
    <row r="966" spans="1:1" ht="15.75" customHeight="1">
      <c r="A966" s="26"/>
    </row>
    <row r="967" spans="1:1" ht="15.75" customHeight="1">
      <c r="A967" s="26"/>
    </row>
    <row r="968" spans="1:1" ht="15.75" customHeight="1">
      <c r="A968" s="26"/>
    </row>
    <row r="969" spans="1:1" ht="15.75" customHeight="1">
      <c r="A969" s="26"/>
    </row>
    <row r="970" spans="1:1" ht="15.75" customHeight="1">
      <c r="A970" s="26"/>
    </row>
    <row r="971" spans="1:1" ht="15.75" customHeight="1">
      <c r="A971" s="26"/>
    </row>
    <row r="972" spans="1:1" ht="15.75" customHeight="1">
      <c r="A972" s="26"/>
    </row>
    <row r="973" spans="1:1" ht="15.75" customHeight="1">
      <c r="A973" s="26"/>
    </row>
    <row r="974" spans="1:1" ht="15.75" customHeight="1">
      <c r="A974" s="26"/>
    </row>
    <row r="975" spans="1:1" ht="15.75" customHeight="1">
      <c r="A975" s="26"/>
    </row>
    <row r="976" spans="1:1" ht="15.75" customHeight="1">
      <c r="A976" s="26"/>
    </row>
    <row r="977" spans="1:1" ht="15.75" customHeight="1">
      <c r="A977" s="26"/>
    </row>
    <row r="978" spans="1:1" ht="15.75" customHeight="1">
      <c r="A978" s="26"/>
    </row>
    <row r="979" spans="1:1" ht="15.75" customHeight="1">
      <c r="A979" s="26"/>
    </row>
    <row r="980" spans="1:1" ht="15.75" customHeight="1">
      <c r="A980" s="26"/>
    </row>
    <row r="981" spans="1:1" ht="15.75" customHeight="1">
      <c r="A981" s="26"/>
    </row>
    <row r="982" spans="1:1" ht="15.75" customHeight="1">
      <c r="A982" s="26"/>
    </row>
    <row r="983" spans="1:1" ht="15.75" customHeight="1">
      <c r="A983" s="26"/>
    </row>
    <row r="984" spans="1:1" ht="15.75" customHeight="1">
      <c r="A984" s="26"/>
    </row>
    <row r="985" spans="1:1" ht="15.75" customHeight="1">
      <c r="A985" s="26"/>
    </row>
    <row r="986" spans="1:1" ht="15.75" customHeight="1">
      <c r="A986" s="26"/>
    </row>
    <row r="987" spans="1:1" ht="15.75" customHeight="1">
      <c r="A987" s="26"/>
    </row>
    <row r="988" spans="1:1" ht="15.75" customHeight="1">
      <c r="A988" s="26"/>
    </row>
    <row r="989" spans="1:1" ht="15.75" customHeight="1">
      <c r="A989" s="26"/>
    </row>
    <row r="990" spans="1:1" ht="15.75" customHeight="1">
      <c r="A990" s="26"/>
    </row>
    <row r="991" spans="1:1" ht="15.75" customHeight="1">
      <c r="A991" s="26"/>
    </row>
    <row r="992" spans="1:1" ht="15.75" customHeight="1">
      <c r="A992" s="26"/>
    </row>
    <row r="993" spans="1:1" ht="15.75" customHeight="1">
      <c r="A993" s="26"/>
    </row>
    <row r="994" spans="1:1" ht="15.75" customHeight="1">
      <c r="A994" s="26"/>
    </row>
    <row r="995" spans="1:1" ht="15.75" customHeight="1">
      <c r="A995" s="26"/>
    </row>
    <row r="996" spans="1:1" ht="13.2">
      <c r="A996" s="26"/>
    </row>
    <row r="997" spans="1:1" ht="13.2">
      <c r="A997" s="26"/>
    </row>
    <row r="998" spans="1:1" ht="13.2">
      <c r="A998" s="26"/>
    </row>
    <row r="999" spans="1:1" ht="13.2">
      <c r="A999" s="26"/>
    </row>
    <row r="1000" spans="1:1" ht="13.2">
      <c r="A1000" s="26"/>
    </row>
  </sheetData>
  <mergeCells count="14">
    <mergeCell ref="B2:V2"/>
    <mergeCell ref="C18:V18"/>
    <mergeCell ref="C3:V3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Y17:Z17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990"/>
  <sheetViews>
    <sheetView tabSelected="1" workbookViewId="0">
      <selection sqref="A1:F1"/>
    </sheetView>
  </sheetViews>
  <sheetFormatPr defaultColWidth="12.59765625" defaultRowHeight="15" customHeight="1"/>
  <cols>
    <col min="1" max="1" width="25.19921875" customWidth="1"/>
    <col min="2" max="3" width="34.19921875" customWidth="1"/>
    <col min="4" max="26" width="7.59765625" customWidth="1"/>
  </cols>
  <sheetData>
    <row r="1" spans="1:6" ht="182.25" customHeight="1">
      <c r="A1" s="146"/>
      <c r="B1" s="133"/>
      <c r="C1" s="133"/>
      <c r="D1" s="133"/>
      <c r="E1" s="133"/>
      <c r="F1" s="133"/>
    </row>
    <row r="2" spans="1:6" ht="50.25" customHeight="1">
      <c r="A2" s="145" t="s">
        <v>36</v>
      </c>
      <c r="B2" s="120" t="s">
        <v>37</v>
      </c>
      <c r="C2" s="120" t="s">
        <v>38</v>
      </c>
    </row>
    <row r="3" spans="1:6" ht="39.75" customHeight="1">
      <c r="A3" s="133"/>
      <c r="B3" s="121"/>
      <c r="C3" s="122">
        <v>200</v>
      </c>
    </row>
    <row r="4" spans="1:6" ht="39.75" customHeight="1">
      <c r="A4" s="123">
        <v>1</v>
      </c>
      <c r="B4" s="124">
        <f>'foglio di elaborazione'!D16</f>
        <v>0</v>
      </c>
      <c r="C4" s="125">
        <f t="shared" ref="C4:C13" si="0">C3+B4</f>
        <v>200</v>
      </c>
    </row>
    <row r="5" spans="1:6" ht="38.25" customHeight="1">
      <c r="A5" s="126">
        <f t="shared" ref="A5:A13" si="1">A4+1</f>
        <v>2</v>
      </c>
      <c r="B5" s="127">
        <f>'foglio di elaborazione'!F16</f>
        <v>-2</v>
      </c>
      <c r="C5" s="128">
        <f t="shared" si="0"/>
        <v>198</v>
      </c>
    </row>
    <row r="6" spans="1:6" ht="38.25" customHeight="1">
      <c r="A6" s="126">
        <f t="shared" si="1"/>
        <v>3</v>
      </c>
      <c r="B6" s="127">
        <f>'foglio di elaborazione'!H16</f>
        <v>0</v>
      </c>
      <c r="C6" s="128">
        <f t="shared" si="0"/>
        <v>198</v>
      </c>
    </row>
    <row r="7" spans="1:6" ht="38.25" customHeight="1">
      <c r="A7" s="126">
        <f t="shared" si="1"/>
        <v>4</v>
      </c>
      <c r="B7" s="127">
        <f>'foglio di elaborazione'!J16</f>
        <v>0</v>
      </c>
      <c r="C7" s="128">
        <f t="shared" si="0"/>
        <v>198</v>
      </c>
    </row>
    <row r="8" spans="1:6" ht="38.25" customHeight="1">
      <c r="A8" s="126">
        <f t="shared" si="1"/>
        <v>5</v>
      </c>
      <c r="B8" s="127">
        <f>'foglio di elaborazione'!L16</f>
        <v>0</v>
      </c>
      <c r="C8" s="128">
        <f t="shared" si="0"/>
        <v>198</v>
      </c>
    </row>
    <row r="9" spans="1:6" ht="38.25" customHeight="1">
      <c r="A9" s="126">
        <f t="shared" si="1"/>
        <v>6</v>
      </c>
      <c r="B9" s="127">
        <f>'foglio di elaborazione'!N16</f>
        <v>0</v>
      </c>
      <c r="C9" s="128">
        <f t="shared" si="0"/>
        <v>198</v>
      </c>
    </row>
    <row r="10" spans="1:6" ht="38.25" customHeight="1">
      <c r="A10" s="126">
        <f t="shared" si="1"/>
        <v>7</v>
      </c>
      <c r="B10" s="127">
        <f>'foglio di elaborazione'!P16</f>
        <v>0</v>
      </c>
      <c r="C10" s="128">
        <f t="shared" si="0"/>
        <v>198</v>
      </c>
    </row>
    <row r="11" spans="1:6" ht="38.25" customHeight="1">
      <c r="A11" s="126">
        <f t="shared" si="1"/>
        <v>8</v>
      </c>
      <c r="B11" s="127">
        <f>'foglio di elaborazione'!R16</f>
        <v>0</v>
      </c>
      <c r="C11" s="128">
        <f t="shared" si="0"/>
        <v>198</v>
      </c>
    </row>
    <row r="12" spans="1:6" ht="38.25" customHeight="1">
      <c r="A12" s="126">
        <f t="shared" si="1"/>
        <v>9</v>
      </c>
      <c r="B12" s="127">
        <f>'foglio di elaborazione'!T16</f>
        <v>0</v>
      </c>
      <c r="C12" s="128">
        <f t="shared" si="0"/>
        <v>198</v>
      </c>
    </row>
    <row r="13" spans="1:6" ht="38.25" customHeight="1">
      <c r="A13" s="129">
        <f t="shared" si="1"/>
        <v>10</v>
      </c>
      <c r="B13" s="130">
        <f>'foglio di elaborazione'!V16</f>
        <v>0</v>
      </c>
      <c r="C13" s="131">
        <f t="shared" si="0"/>
        <v>198</v>
      </c>
    </row>
    <row r="14" spans="1:6" ht="38.25" customHeight="1"/>
    <row r="15" spans="1:6" ht="38.25" customHeight="1"/>
    <row r="16" spans="1:6" ht="38.25" customHeight="1"/>
    <row r="17" ht="38.25" customHeight="1"/>
    <row r="18" ht="38.25" customHeight="1"/>
    <row r="19" ht="38.2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</sheetData>
  <mergeCells count="2">
    <mergeCell ref="A2:A3"/>
    <mergeCell ref="A1:F1"/>
  </mergeCells>
  <conditionalFormatting sqref="B4:B13">
    <cfRule type="cellIs" dxfId="2" priority="1" operator="equal">
      <formula>0</formula>
    </cfRule>
    <cfRule type="cellIs" dxfId="1" priority="2" operator="lessThan">
      <formula>0</formula>
    </cfRule>
    <cfRule type="cellIs" dxfId="0" priority="3" operator="greaterThan">
      <formula>0</formula>
    </cfRule>
  </conditionalFormatting>
  <conditionalFormatting sqref="C3:C13">
    <cfRule type="colorScale" priority="4">
      <colorScale>
        <cfvo type="min"/>
        <cfvo type="max"/>
        <color rgb="FF63BE7B"/>
        <color rgb="FFFCFCFF"/>
      </colorScale>
    </cfRule>
  </conditionalFormatting>
  <conditionalFormatting sqref="C4:C13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">
      <colorScale>
        <cfvo type="min"/>
        <cfvo type="max"/>
        <color rgb="FF63BE7B"/>
        <color rgb="FFFFEF9C"/>
      </colorScale>
    </cfRule>
  </conditionalFormatting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Dati di Input</vt:lpstr>
      <vt:lpstr>foglio di elaborazione</vt:lpstr>
      <vt:lpstr>Punti Qualità della Vita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Lino Sbraccia</dc:creator>
  <cp:lastModifiedBy>Claudio Cominelli</cp:lastModifiedBy>
  <dcterms:created xsi:type="dcterms:W3CDTF">2017-10-23T06:17:27Z</dcterms:created>
  <dcterms:modified xsi:type="dcterms:W3CDTF">2024-09-26T10:29:54Z</dcterms:modified>
</cp:coreProperties>
</file>